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BE\SPL C-LM 1\LEGISLACION Y SENTENCIAS\CALENDARIO LABORALES\"/>
    </mc:Choice>
  </mc:AlternateContent>
  <xr:revisionPtr revIDLastSave="0" documentId="13_ncr:1_{F88A2C85-8A90-4E09-BBB2-7870FC894A5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LENDARIO 2024 37,5 HORAS" sheetId="1" r:id="rId1"/>
  </sheets>
  <definedNames>
    <definedName name="_xlnm.Print_Area" localSheetId="0">'CALENDARIO 2024 37,5 HORAS'!$A$1:$AW$105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3" i="1" l="1"/>
  <c r="AF73" i="1"/>
  <c r="N73" i="1"/>
  <c r="O65" i="1"/>
  <c r="AP61" i="1"/>
  <c r="AM55" i="1"/>
  <c r="AA49" i="1"/>
  <c r="AO43" i="1"/>
  <c r="AI37" i="1"/>
  <c r="AH37" i="1"/>
  <c r="AG37" i="1"/>
  <c r="AF37" i="1"/>
  <c r="AE37" i="1"/>
  <c r="AB37" i="1"/>
  <c r="Z37" i="1"/>
  <c r="Y37" i="1"/>
  <c r="X37" i="1"/>
  <c r="U37" i="1"/>
  <c r="T37" i="1"/>
  <c r="S37" i="1"/>
  <c r="R37" i="1"/>
  <c r="Q37" i="1"/>
  <c r="N37" i="1"/>
  <c r="M37" i="1"/>
  <c r="L37" i="1"/>
  <c r="K37" i="1"/>
  <c r="J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G31" i="1"/>
  <c r="AP31" i="1"/>
  <c r="AO31" i="1"/>
  <c r="M29" i="1"/>
  <c r="AN25" i="1"/>
  <c r="AL19" i="1"/>
  <c r="AI19" i="1"/>
  <c r="AH19" i="1"/>
  <c r="AG19" i="1"/>
  <c r="AF19" i="1"/>
  <c r="AE19" i="1"/>
  <c r="AB19" i="1"/>
  <c r="AA19" i="1"/>
  <c r="Z19" i="1"/>
  <c r="Y19" i="1"/>
  <c r="X19" i="1"/>
  <c r="U19" i="1"/>
  <c r="T19" i="1"/>
  <c r="S19" i="1"/>
  <c r="R19" i="1"/>
  <c r="Q19" i="1"/>
  <c r="N19" i="1"/>
  <c r="M19" i="1"/>
  <c r="L19" i="1"/>
  <c r="K19" i="1"/>
  <c r="J19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I13" i="1"/>
  <c r="AH13" i="1"/>
  <c r="AG13" i="1"/>
  <c r="AF13" i="1"/>
  <c r="AE13" i="1"/>
  <c r="AB13" i="1"/>
  <c r="AA13" i="1"/>
  <c r="Z13" i="1"/>
  <c r="Y13" i="1"/>
  <c r="X13" i="1"/>
  <c r="U13" i="1"/>
  <c r="T13" i="1"/>
  <c r="S13" i="1"/>
  <c r="R13" i="1"/>
  <c r="Q13" i="1"/>
  <c r="N13" i="1"/>
  <c r="M13" i="1"/>
  <c r="L13" i="1"/>
  <c r="K13" i="1"/>
  <c r="J13" i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A35" i="1" l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P7" i="1"/>
  <c r="AO7" i="1"/>
  <c r="AT79" i="1" l="1"/>
  <c r="AT78" i="1"/>
  <c r="AT77" i="1"/>
  <c r="AT75" i="1"/>
  <c r="AL73" i="1"/>
  <c r="AI73" i="1"/>
  <c r="AE73" i="1"/>
  <c r="AB73" i="1"/>
  <c r="AA73" i="1"/>
  <c r="Z73" i="1"/>
  <c r="Y73" i="1"/>
  <c r="X73" i="1"/>
  <c r="U73" i="1"/>
  <c r="T73" i="1"/>
  <c r="S73" i="1"/>
  <c r="R73" i="1"/>
  <c r="M73" i="1"/>
  <c r="L73" i="1"/>
  <c r="K73" i="1"/>
  <c r="J73" i="1"/>
  <c r="J71" i="1"/>
  <c r="K71" i="1" s="1"/>
  <c r="L71" i="1" s="1"/>
  <c r="M71" i="1" s="1"/>
  <c r="N71" i="1" s="1"/>
  <c r="O71" i="1" s="1"/>
  <c r="P71" i="1" s="1"/>
  <c r="AP67" i="1"/>
  <c r="AO67" i="1"/>
  <c r="AN67" i="1"/>
  <c r="AM67" i="1"/>
  <c r="AL67" i="1"/>
  <c r="AI67" i="1"/>
  <c r="AH67" i="1"/>
  <c r="AG67" i="1"/>
  <c r="AF67" i="1"/>
  <c r="AE67" i="1"/>
  <c r="AB67" i="1"/>
  <c r="AA67" i="1"/>
  <c r="Z67" i="1"/>
  <c r="Y67" i="1"/>
  <c r="X67" i="1"/>
  <c r="U67" i="1"/>
  <c r="T67" i="1"/>
  <c r="S67" i="1"/>
  <c r="R67" i="1"/>
  <c r="Q67" i="1"/>
  <c r="P65" i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AO61" i="1"/>
  <c r="AN61" i="1"/>
  <c r="AM61" i="1"/>
  <c r="AL61" i="1"/>
  <c r="AI61" i="1"/>
  <c r="AH61" i="1"/>
  <c r="AG61" i="1"/>
  <c r="AF61" i="1"/>
  <c r="AE61" i="1"/>
  <c r="AB61" i="1"/>
  <c r="AA61" i="1"/>
  <c r="Z61" i="1"/>
  <c r="Y61" i="1"/>
  <c r="X61" i="1"/>
  <c r="U61" i="1"/>
  <c r="T61" i="1"/>
  <c r="S61" i="1"/>
  <c r="R61" i="1"/>
  <c r="Q61" i="1"/>
  <c r="N61" i="1"/>
  <c r="M61" i="1"/>
  <c r="L61" i="1"/>
  <c r="L59" i="1"/>
  <c r="M59" i="1" s="1"/>
  <c r="N59" i="1" s="1"/>
  <c r="O59" i="1" s="1"/>
  <c r="P59" i="1" s="1"/>
  <c r="Q59" i="1" s="1"/>
  <c r="R59" i="1" s="1"/>
  <c r="S59" i="1" s="1"/>
  <c r="T59" i="1" s="1"/>
  <c r="U59" i="1" s="1"/>
  <c r="AL55" i="1"/>
  <c r="AI55" i="1"/>
  <c r="AH55" i="1"/>
  <c r="AG55" i="1"/>
  <c r="AF55" i="1"/>
  <c r="AE55" i="1"/>
  <c r="AB55" i="1"/>
  <c r="AA55" i="1"/>
  <c r="Z55" i="1"/>
  <c r="Y55" i="1"/>
  <c r="X55" i="1"/>
  <c r="U55" i="1"/>
  <c r="T55" i="1"/>
  <c r="S55" i="1"/>
  <c r="R55" i="1"/>
  <c r="Q55" i="1"/>
  <c r="N55" i="1"/>
  <c r="M55" i="1"/>
  <c r="L55" i="1"/>
  <c r="K55" i="1"/>
  <c r="J55" i="1"/>
  <c r="J53" i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P49" i="1"/>
  <c r="AO49" i="1"/>
  <c r="AN49" i="1"/>
  <c r="AM49" i="1"/>
  <c r="AL49" i="1"/>
  <c r="AI49" i="1"/>
  <c r="AH49" i="1"/>
  <c r="AG49" i="1"/>
  <c r="AF49" i="1"/>
  <c r="AE49" i="1"/>
  <c r="Z49" i="1"/>
  <c r="Y49" i="1"/>
  <c r="X49" i="1"/>
  <c r="U49" i="1"/>
  <c r="T49" i="1"/>
  <c r="S49" i="1"/>
  <c r="R49" i="1"/>
  <c r="Q49" i="1"/>
  <c r="N49" i="1"/>
  <c r="N47" i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N43" i="1"/>
  <c r="AM43" i="1"/>
  <c r="AL43" i="1"/>
  <c r="AI43" i="1"/>
  <c r="AH43" i="1"/>
  <c r="AG43" i="1"/>
  <c r="AF43" i="1"/>
  <c r="AE43" i="1"/>
  <c r="AB43" i="1"/>
  <c r="AA43" i="1"/>
  <c r="Z43" i="1"/>
  <c r="Y43" i="1"/>
  <c r="X43" i="1"/>
  <c r="U43" i="1"/>
  <c r="T43" i="1"/>
  <c r="S43" i="1"/>
  <c r="R43" i="1"/>
  <c r="Q43" i="1"/>
  <c r="N43" i="1"/>
  <c r="M43" i="1"/>
  <c r="L43" i="1"/>
  <c r="K43" i="1"/>
  <c r="K41" i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L37" i="1"/>
  <c r="AT37" i="1"/>
  <c r="AU37" i="1" s="1"/>
  <c r="AL35" i="1"/>
  <c r="AN31" i="1"/>
  <c r="AM31" i="1"/>
  <c r="AL31" i="1"/>
  <c r="AI31" i="1"/>
  <c r="AF31" i="1"/>
  <c r="AE31" i="1"/>
  <c r="AB31" i="1"/>
  <c r="AA31" i="1"/>
  <c r="Z31" i="1"/>
  <c r="Y31" i="1"/>
  <c r="X31" i="1"/>
  <c r="U31" i="1"/>
  <c r="T31" i="1"/>
  <c r="S31" i="1"/>
  <c r="R31" i="1"/>
  <c r="Q31" i="1"/>
  <c r="N31" i="1"/>
  <c r="N29" i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M25" i="1"/>
  <c r="AL25" i="1"/>
  <c r="AI25" i="1"/>
  <c r="AH25" i="1"/>
  <c r="AG25" i="1"/>
  <c r="AF25" i="1"/>
  <c r="AE25" i="1"/>
  <c r="Z25" i="1"/>
  <c r="Y25" i="1"/>
  <c r="X25" i="1"/>
  <c r="U25" i="1"/>
  <c r="T25" i="1"/>
  <c r="S25" i="1"/>
  <c r="R25" i="1"/>
  <c r="Q25" i="1"/>
  <c r="N25" i="1"/>
  <c r="M25" i="1"/>
  <c r="L25" i="1"/>
  <c r="K25" i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T19" i="1"/>
  <c r="AU19" i="1" s="1"/>
  <c r="AT13" i="1"/>
  <c r="AU13" i="1" s="1"/>
  <c r="AN7" i="1"/>
  <c r="AM7" i="1"/>
  <c r="AL7" i="1"/>
  <c r="AI7" i="1"/>
  <c r="AH7" i="1"/>
  <c r="AG7" i="1"/>
  <c r="AF7" i="1"/>
  <c r="AE7" i="1"/>
  <c r="AB7" i="1"/>
  <c r="AA7" i="1"/>
  <c r="Z7" i="1"/>
  <c r="Y7" i="1"/>
  <c r="X7" i="1"/>
  <c r="U7" i="1"/>
  <c r="T7" i="1"/>
  <c r="S7" i="1"/>
  <c r="R7" i="1"/>
  <c r="N7" i="1"/>
  <c r="M7" i="1"/>
  <c r="AT7" i="1" s="1"/>
  <c r="M5" i="1"/>
  <c r="N5" i="1" s="1"/>
  <c r="AA23" i="1" l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T61" i="1"/>
  <c r="AU61" i="1" s="1"/>
  <c r="P5" i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O5" i="1"/>
  <c r="AT25" i="1"/>
  <c r="AU25" i="1" s="1"/>
  <c r="AT73" i="1"/>
  <c r="AU73" i="1" s="1"/>
  <c r="AT67" i="1"/>
  <c r="AU67" i="1" s="1"/>
  <c r="AT31" i="1"/>
  <c r="AU31" i="1" s="1"/>
  <c r="AT55" i="1"/>
  <c r="AU55" i="1" s="1"/>
  <c r="AT49" i="1"/>
  <c r="AU49" i="1" s="1"/>
  <c r="AI29" i="1"/>
  <c r="AJ29" i="1" s="1"/>
  <c r="AK29" i="1" s="1"/>
  <c r="AL29" i="1" s="1"/>
  <c r="AM29" i="1" s="1"/>
  <c r="AN29" i="1" s="1"/>
  <c r="AO29" i="1" s="1"/>
  <c r="AP29" i="1" s="1"/>
  <c r="AQ29" i="1" s="1"/>
  <c r="AG29" i="1"/>
  <c r="AH29" i="1" s="1"/>
  <c r="AA47" i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V59" i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Q71" i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U7" i="1"/>
  <c r="AT43" i="1"/>
  <c r="AU43" i="1" s="1"/>
  <c r="AF71" i="1" l="1"/>
  <c r="AG71" i="1" s="1"/>
  <c r="AH71" i="1" s="1"/>
  <c r="AI71" i="1" s="1"/>
  <c r="AJ71" i="1" s="1"/>
  <c r="AK71" i="1" s="1"/>
  <c r="AL71" i="1" s="1"/>
  <c r="AM71" i="1" s="1"/>
  <c r="AN71" i="1" s="1"/>
  <c r="AT74" i="1"/>
  <c r="AU74" i="1"/>
  <c r="AU76" i="1"/>
  <c r="AU80" i="1" l="1"/>
  <c r="AT80" i="1" s="1"/>
  <c r="AT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AH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FESTIVIDAD SANTA RITA PATRONA FUNCIONARIOS ADMON LOCAL https://bibliooposicioneslocal.com/2021/05/22/22-de-mayo-dia-de-santa-rita-patrona-de-los-funcionarios-de-administracion-local/
</t>
        </r>
      </text>
    </comment>
  </commentList>
</comments>
</file>

<file path=xl/sharedStrings.xml><?xml version="1.0" encoding="utf-8"?>
<sst xmlns="http://schemas.openxmlformats.org/spreadsheetml/2006/main" count="572" uniqueCount="62">
  <si>
    <t>HORAS DIARIAS</t>
  </si>
  <si>
    <t>ENERO</t>
  </si>
  <si>
    <t>Horas</t>
  </si>
  <si>
    <t>Días</t>
  </si>
  <si>
    <t>L</t>
  </si>
  <si>
    <t>M</t>
  </si>
  <si>
    <t>X</t>
  </si>
  <si>
    <t>J</t>
  </si>
  <si>
    <t>V</t>
  </si>
  <si>
    <t>S</t>
  </si>
  <si>
    <t>D</t>
  </si>
  <si>
    <t>LABORALES</t>
  </si>
  <si>
    <t>FEBRERO</t>
  </si>
  <si>
    <t>MARZO</t>
  </si>
  <si>
    <t xml:space="preserve">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</si>
  <si>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</si>
  <si>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</si>
  <si>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</si>
  <si>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</si>
  <si>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</si>
  <si>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</si>
  <si>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</si>
  <si>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</si>
  <si>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</si>
  <si>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  2 FESTIVOS LOCALES </t>
    </r>
    <r>
      <rPr>
        <sz val="12"/>
        <color indexed="10"/>
        <rFont val="Calibri"/>
        <family val="2"/>
      </rPr>
      <t>Ver Anuncio correspondiente en el DOCM ACTUALIZADOS DE ESTE AÑO PARA CADA LOCALIDAD</t>
    </r>
  </si>
  <si>
    <t>FESTIVOS LOCALES A DESCONTAR</t>
  </si>
  <si>
    <t>F</t>
  </si>
  <si>
    <t>TOTAL HORAS EN CALENDARIO LABORAL</t>
  </si>
  <si>
    <t>22 DÍAS VACACIONES</t>
  </si>
  <si>
    <t>SR</t>
  </si>
  <si>
    <r>
      <t xml:space="preserve">* 22 de Mayo SANTA RITA PATRÓN DE LOS FUNCIONARIOS DE ADMÓN. LOCAL </t>
    </r>
    <r>
      <rPr>
        <sz val="9"/>
        <color indexed="8"/>
        <rFont val="Calibri"/>
        <family val="2"/>
      </rPr>
      <t>ATENDER A REGULACIÓN DE LA DISPENSA AL TRABAJO EN CADA ACUERDO MARCO.</t>
    </r>
  </si>
  <si>
    <t>6 DÍAS ASUNTOS PROPIOS</t>
  </si>
  <si>
    <t>TOTAL AÑO EFECTIVAS</t>
  </si>
  <si>
    <t xml:space="preserve">HORAS </t>
  </si>
  <si>
    <t>DÍAS</t>
  </si>
  <si>
    <t>RESUMEN HORAS INICIALES:</t>
  </si>
  <si>
    <t>PERMISOS :</t>
  </si>
  <si>
    <t>ESTAS HORAS SE ADAPTARÁN A LOS CUADRANTES ANUALES SEGÚN LOS HORARIOS Y TURNOS QUE SE NEGOCIEN EN EL CASO DE LOS CUERPOS DE POLICÍA LOCAL ART. 25.1 D 110/2006</t>
  </si>
  <si>
    <t xml:space="preserve">Ver Resolución Horarios 28 feb 2019 BOE 01 marzo 2019 </t>
  </si>
  <si>
    <t>https://www.boe.es/buscar/pdf/2019/BOE-A-2019-2861-consolidado.pdf</t>
  </si>
  <si>
    <r>
      <t xml:space="preserve">CALENDARIO LABORAL </t>
    </r>
    <r>
      <rPr>
        <b/>
        <sz val="36"/>
        <color rgb="FFFFFF00"/>
        <rFont val="Calibri"/>
        <family val="2"/>
        <scheme val="minor"/>
      </rPr>
      <t>2025</t>
    </r>
  </si>
  <si>
    <t>x</t>
  </si>
  <si>
    <t>m</t>
  </si>
  <si>
    <t>https://docm.jccm.es/docm/descargarArchivo.do?ruta=2024/07/03/pdf/2024_5245.pdf&amp;tipo=rutaDocm</t>
  </si>
  <si>
    <r>
      <t xml:space="preserve">12 FESTIVOS NACIONALES Y CCAA </t>
    </r>
    <r>
      <rPr>
        <sz val="12"/>
        <color rgb="FFFF0000"/>
        <rFont val="Calibri"/>
        <family val="2"/>
      </rPr>
      <t>Decreto 30/2024, de 25 de junio</t>
    </r>
    <r>
      <rPr>
        <sz val="12"/>
        <color indexed="10"/>
        <rFont val="Calibri"/>
        <family val="2"/>
      </rPr>
      <t xml:space="preserve"> </t>
    </r>
    <r>
      <rPr>
        <sz val="12"/>
        <color rgb="FF00B0F0"/>
        <rFont val="Calibri"/>
        <family val="2"/>
      </rPr>
      <t>https://docm.jccm.es/docm/descargarArchivo.do?ruta=2024/07/03/pdf/2024_5245.pdf&amp;tipo=rutaDocm</t>
    </r>
  </si>
  <si>
    <r>
      <t>24 y 31 DICIEMBRE</t>
    </r>
    <r>
      <rPr>
        <sz val="12"/>
        <color indexed="10"/>
        <rFont val="Calibri"/>
        <family val="2"/>
      </rPr>
      <t xml:space="preserve">Ver Resolución Horarios 28 feb 2019 BOE 01 marzo 2019 punto 9.8  </t>
    </r>
    <r>
      <rPr>
        <sz val="12"/>
        <color rgb="FF00B0F0"/>
        <rFont val="Calibri"/>
        <family val="2"/>
      </rPr>
      <t>https://www.boe.es/buscar/pdf/2019/BOE-A-2019-2861-consolidado.pdf</t>
    </r>
  </si>
  <si>
    <t>2 DÍAS ADICIONALES DE ASUNTOS PARTICULARES por 01 noviembre y 6 diciembre Festivos Nacionales en sábado (Resolución 28 feb 2019 apar 9.8)</t>
  </si>
  <si>
    <t>Ver Decreto 30/2024, de 25 de junio, por el que se fija el calendario laboral para el año 2025 en la comunidad autónoma de Castilla-La Mancha</t>
  </si>
  <si>
    <t>35 HORAS SEMANALES EN COMPUTO ANUAL</t>
  </si>
  <si>
    <r>
      <t xml:space="preserve">El año </t>
    </r>
    <r>
      <rPr>
        <b/>
        <sz val="15"/>
        <color rgb="FF00B0F0"/>
        <rFont val="Calibri"/>
        <family val="2"/>
        <scheme val="minor"/>
      </rPr>
      <t>2025</t>
    </r>
    <r>
      <rPr>
        <b/>
        <sz val="15"/>
        <color rgb="FF002060"/>
        <rFont val="Calibri"/>
        <family val="2"/>
        <scheme val="minor"/>
      </rPr>
      <t xml:space="preserve"> tiene 365 días es NO BISIESTO </t>
    </r>
    <r>
      <rPr>
        <b/>
        <i/>
        <sz val="15"/>
        <color indexed="56"/>
        <rFont val="Calibri"/>
        <family val="2"/>
      </rPr>
      <t>(x7 horas= 2.555 horas)</t>
    </r>
    <r>
      <rPr>
        <b/>
        <sz val="15"/>
        <color indexed="56"/>
        <rFont val="Calibri"/>
        <family val="2"/>
      </rPr>
      <t xml:space="preserve"> a los que hay que</t>
    </r>
    <r>
      <rPr>
        <b/>
        <sz val="15"/>
        <color rgb="FFFF0000"/>
        <rFont val="Calibri"/>
        <family val="2"/>
      </rPr>
      <t xml:space="preserve"> restar, para llegar al cálculo final:</t>
    </r>
    <r>
      <rPr>
        <b/>
        <sz val="15"/>
        <color indexed="56"/>
        <rFont val="Calibri"/>
        <family val="2"/>
      </rPr>
      <t xml:space="preserve"> </t>
    </r>
  </si>
  <si>
    <r>
      <rPr>
        <b/>
        <i/>
        <sz val="16"/>
        <color theme="9" tint="-0.249977111117893"/>
        <rFont val="Calibri"/>
        <family val="2"/>
        <scheme val="minor"/>
      </rPr>
      <t>104 días de SÁBADO y DOMINGO</t>
    </r>
    <r>
      <rPr>
        <b/>
        <i/>
        <sz val="16"/>
        <color rgb="FFC00000"/>
        <rFont val="Calibri"/>
        <family val="2"/>
        <scheme val="minor"/>
      </rPr>
      <t xml:space="preserve">, partimos con 261 días x 7 horas </t>
    </r>
    <r>
      <rPr>
        <b/>
        <i/>
        <sz val="16"/>
        <color rgb="FF00B0F0"/>
        <rFont val="Calibri"/>
        <family val="2"/>
        <scheme val="minor"/>
      </rPr>
      <t>(1.827 horas)</t>
    </r>
    <r>
      <rPr>
        <b/>
        <i/>
        <sz val="16"/>
        <color rgb="FFC00000"/>
        <rFont val="Calibri"/>
        <family val="2"/>
        <scheme val="minor"/>
      </rPr>
      <t>, a los que habrá que restar los festivos oficiales según se detalla seguidamente:</t>
    </r>
  </si>
  <si>
    <r>
      <t>RESTAR</t>
    </r>
    <r>
      <rPr>
        <b/>
        <i/>
        <sz val="16"/>
        <color theme="9" tint="-0.249977111117893"/>
        <rFont val="Calibri"/>
        <family val="2"/>
        <scheme val="minor"/>
      </rPr>
      <t xml:space="preserve"> 9 FESTIVOS en 2025</t>
    </r>
    <r>
      <rPr>
        <b/>
        <i/>
        <sz val="16"/>
        <color rgb="FFC00000"/>
        <rFont val="Calibri"/>
        <family val="2"/>
        <scheme val="minor"/>
      </rPr>
      <t xml:space="preserve"> - L a V  lo que nos deja 252 días x 7 </t>
    </r>
    <r>
      <rPr>
        <b/>
        <i/>
        <sz val="16"/>
        <color rgb="FF00B0F0"/>
        <rFont val="Calibri"/>
        <family val="2"/>
        <scheme val="minor"/>
      </rPr>
      <t>(1.764 horas)</t>
    </r>
    <r>
      <rPr>
        <b/>
        <i/>
        <sz val="16"/>
        <color rgb="FFC00000"/>
        <rFont val="Calibri"/>
        <family val="2"/>
        <scheme val="minor"/>
      </rPr>
      <t xml:space="preserve">  31 mayo (Festivo CLM) 01 noviembre y 6 diciembre festivos en sábado</t>
    </r>
  </si>
  <si>
    <r>
      <t>RESTAR también 2 FESTIVOS LOCALES lo que nos deja finalmente 250 días laborales x 7 horas =</t>
    </r>
    <r>
      <rPr>
        <b/>
        <i/>
        <u/>
        <sz val="16"/>
        <color rgb="FF0070C0"/>
        <rFont val="Calibri"/>
        <family val="2"/>
        <scheme val="minor"/>
      </rPr>
      <t xml:space="preserve"> 1.750 horas</t>
    </r>
  </si>
  <si>
    <r>
      <t xml:space="preserve">* 22 Mayo SANTA RITA PATRÓN FUNCIONARIOS ADMÓN. LOCAL - </t>
    </r>
    <r>
      <rPr>
        <b/>
        <i/>
        <sz val="14"/>
        <color theme="6" tint="-0.499984740745262"/>
        <rFont val="Calibri"/>
        <family val="2"/>
      </rPr>
      <t>ATENDER A REGULACIÓN DISPENSA AL TRABAJO EN CADA ACUERDO MARCO</t>
    </r>
    <r>
      <rPr>
        <b/>
        <i/>
        <sz val="14"/>
        <color theme="6" tint="-0.499984740745262"/>
        <rFont val="Calibri"/>
        <family val="2"/>
        <scheme val="minor"/>
      </rPr>
      <t xml:space="preserve">  lo que nos deja 249 días x 7 (1.743 horas)</t>
    </r>
  </si>
  <si>
    <t>* 24 y 31 de DICIEMBRE cierre de las instalaciones municipales según Resolución horarios 28 feb 2019 apartado 9.8 (quedando 247 días x 7 (1.729)</t>
  </si>
  <si>
    <t xml:space="preserve">EN TOTAL HAY QUE RESTAR AL CALENDARIO de 365 Días,  118 días de sábados, domingos, festivos y quedan 247 días X 7 HORAS= 1.729 HORAS </t>
  </si>
  <si>
    <r>
      <t xml:space="preserve">QUEDAN POR TANTO 247 Días laborales x 7 horas, son un total de </t>
    </r>
    <r>
      <rPr>
        <b/>
        <u/>
        <sz val="20"/>
        <color rgb="FFFFFF00"/>
        <rFont val="Calibri"/>
        <family val="2"/>
      </rPr>
      <t>1.729</t>
    </r>
    <r>
      <rPr>
        <b/>
        <sz val="20"/>
        <color rgb="FFFFFF00"/>
        <rFont val="Calibri"/>
        <family val="2"/>
      </rPr>
      <t xml:space="preserve"> HORAS</t>
    </r>
    <r>
      <rPr>
        <b/>
        <sz val="20"/>
        <color indexed="9"/>
        <rFont val="Calibri"/>
        <family val="2"/>
      </rPr>
      <t xml:space="preserve"> para incluir en los CUADRANTES LABORALES ANUALES </t>
    </r>
    <r>
      <rPr>
        <b/>
        <sz val="20"/>
        <color rgb="FFFFFF00"/>
        <rFont val="Calibri"/>
        <family val="2"/>
      </rPr>
      <t>INICIALES</t>
    </r>
  </si>
  <si>
    <t>22 días de VACACIONES (22x7 horas=154 HORAS)</t>
  </si>
  <si>
    <t>6 días de ASUNTOS PROPIOS (6x7 horas = 42 horas)</t>
  </si>
  <si>
    <t xml:space="preserve">   </t>
  </si>
  <si>
    <r>
      <t xml:space="preserve">1 día más como máximo  de Asuntos Particulares por coincidir los festivos NACIONALES del 01 de noviembre y el 06 de diciembre en sábado *  </t>
    </r>
    <r>
      <rPr>
        <b/>
        <i/>
        <sz val="16"/>
        <color rgb="FF002060"/>
        <rFont val="Calibri"/>
        <family val="2"/>
        <scheme val="minor"/>
      </rPr>
      <t>(Ver Resolución Horarios 28 feb 2019)</t>
    </r>
    <r>
      <rPr>
        <b/>
        <i/>
        <sz val="16"/>
        <color rgb="FFFF0000"/>
        <rFont val="Calibri"/>
        <family val="2"/>
        <scheme val="minor"/>
      </rPr>
      <t xml:space="preserve"> </t>
    </r>
  </si>
  <si>
    <r>
      <t>Una vez DISFRUTADOS los permisos indicados QUEDARÁN 218 DÍAS EFECTIVOS LABORALES DE 7 HORAS, TOTAL</t>
    </r>
    <r>
      <rPr>
        <b/>
        <sz val="20"/>
        <color rgb="FFFFFF00"/>
        <rFont val="Calibri"/>
        <family val="2"/>
        <scheme val="minor"/>
      </rPr>
      <t xml:space="preserve"> 1.526 HORAS EFECTIVAS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</si>
</sst>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7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rgb="FFFFFF00"/>
      <name val="Calibri"/>
      <family val="2"/>
      <scheme val="minor"/>
    </font>
    <font>
      <sz val="3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indexed="10"/>
      <name val="Calibri"/>
      <family val="2"/>
    </font>
    <font>
      <b/>
      <sz val="22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rgb="FF002060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5"/>
      <color rgb="FF00B0F0"/>
      <name val="Calibri"/>
      <family val="2"/>
      <scheme val="minor"/>
    </font>
    <font>
      <b/>
      <i/>
      <sz val="15"/>
      <color indexed="56"/>
      <name val="Calibri"/>
      <family val="2"/>
    </font>
    <font>
      <b/>
      <sz val="15"/>
      <color indexed="56"/>
      <name val="Calibri"/>
      <family val="2"/>
    </font>
    <font>
      <b/>
      <sz val="15"/>
      <color rgb="FFFF0000"/>
      <name val="Calibri"/>
      <family val="2"/>
    </font>
    <font>
      <b/>
      <i/>
      <sz val="16"/>
      <color rgb="FFC00000"/>
      <name val="Calibri"/>
      <family val="2"/>
      <scheme val="minor"/>
    </font>
    <font>
      <b/>
      <i/>
      <sz val="16"/>
      <color theme="9" tint="-0.249977111117893"/>
      <name val="Calibri"/>
      <family val="2"/>
      <scheme val="minor"/>
    </font>
    <font>
      <b/>
      <i/>
      <sz val="16"/>
      <color rgb="FF00B0F0"/>
      <name val="Calibri"/>
      <family val="2"/>
      <scheme val="minor"/>
    </font>
    <font>
      <b/>
      <i/>
      <u/>
      <sz val="16"/>
      <color rgb="FF0070C0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i/>
      <sz val="14"/>
      <color theme="6" tint="-0.499984740745262"/>
      <name val="Calibri"/>
      <family val="2"/>
    </font>
    <font>
      <b/>
      <i/>
      <sz val="14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20"/>
      <color rgb="FFFFFF00"/>
      <name val="Calibri"/>
      <family val="2"/>
    </font>
    <font>
      <b/>
      <sz val="20"/>
      <color rgb="FFFFFF00"/>
      <name val="Calibri"/>
      <family val="2"/>
    </font>
    <font>
      <b/>
      <sz val="20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</font>
    <font>
      <b/>
      <sz val="16"/>
      <color theme="1"/>
      <name val="Calibri"/>
      <family val="2"/>
    </font>
    <font>
      <b/>
      <i/>
      <sz val="16"/>
      <color rgb="FFFF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B0F0"/>
      <name val="Calibri"/>
      <family val="2"/>
    </font>
    <font>
      <i/>
      <sz val="16"/>
      <color rgb="FF00206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6" fillId="0" borderId="0" applyNumberFormat="0" applyFill="0" applyBorder="0" applyAlignment="0" applyProtection="0"/>
    <xf numFmtId="164" fontId="70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ill="1"/>
    <xf numFmtId="0" fontId="10" fillId="4" borderId="0" xfId="0" applyFont="1" applyFill="1"/>
    <xf numFmtId="0" fontId="11" fillId="4" borderId="0" xfId="0" applyFont="1" applyFill="1"/>
    <xf numFmtId="0" fontId="4" fillId="4" borderId="0" xfId="0" applyFont="1" applyFill="1"/>
    <xf numFmtId="0" fontId="12" fillId="0" borderId="0" xfId="0" applyFont="1"/>
    <xf numFmtId="0" fontId="12" fillId="5" borderId="0" xfId="0" applyFont="1" applyFill="1"/>
    <xf numFmtId="0" fontId="4" fillId="5" borderId="0" xfId="0" applyFont="1" applyFill="1"/>
    <xf numFmtId="0" fontId="0" fillId="5" borderId="0" xfId="0" applyFill="1"/>
    <xf numFmtId="0" fontId="13" fillId="0" borderId="0" xfId="0" applyFont="1"/>
    <xf numFmtId="0" fontId="14" fillId="6" borderId="0" xfId="0" applyFont="1" applyFill="1"/>
    <xf numFmtId="0" fontId="15" fillId="7" borderId="1" xfId="0" applyFont="1" applyFill="1" applyBorder="1" applyAlignment="1">
      <alignment horizontal="center"/>
    </xf>
    <xf numFmtId="0" fontId="16" fillId="0" borderId="0" xfId="0" applyFont="1"/>
    <xf numFmtId="0" fontId="14" fillId="3" borderId="0" xfId="0" applyFont="1" applyFill="1"/>
    <xf numFmtId="0" fontId="17" fillId="8" borderId="0" xfId="0" applyFont="1" applyFill="1"/>
    <xf numFmtId="0" fontId="4" fillId="9" borderId="0" xfId="0" applyFont="1" applyFill="1"/>
    <xf numFmtId="0" fontId="16" fillId="9" borderId="0" xfId="0" applyFont="1" applyFill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/>
    <xf numFmtId="0" fontId="4" fillId="11" borderId="0" xfId="0" applyFont="1" applyFill="1"/>
    <xf numFmtId="0" fontId="1" fillId="0" borderId="0" xfId="0" applyFont="1"/>
    <xf numFmtId="0" fontId="3" fillId="0" borderId="0" xfId="0" applyFont="1"/>
    <xf numFmtId="0" fontId="2" fillId="4" borderId="0" xfId="0" applyFont="1" applyFill="1"/>
    <xf numFmtId="0" fontId="4" fillId="6" borderId="0" xfId="0" applyFont="1" applyFill="1"/>
    <xf numFmtId="0" fontId="16" fillId="6" borderId="0" xfId="0" applyFont="1" applyFill="1"/>
    <xf numFmtId="0" fontId="18" fillId="6" borderId="6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4" fillId="12" borderId="0" xfId="0" applyFont="1" applyFill="1"/>
    <xf numFmtId="0" fontId="18" fillId="0" borderId="8" xfId="0" applyFont="1" applyBorder="1" applyAlignment="1">
      <alignment horizontal="center"/>
    </xf>
    <xf numFmtId="0" fontId="2" fillId="0" borderId="0" xfId="0" applyFont="1"/>
    <xf numFmtId="0" fontId="22" fillId="0" borderId="0" xfId="0" applyFont="1"/>
    <xf numFmtId="0" fontId="23" fillId="13" borderId="7" xfId="0" applyFont="1" applyFill="1" applyBorder="1" applyAlignment="1">
      <alignment vertical="center"/>
    </xf>
    <xf numFmtId="0" fontId="0" fillId="4" borderId="0" xfId="0" applyFill="1"/>
    <xf numFmtId="0" fontId="24" fillId="14" borderId="0" xfId="0" applyFont="1" applyFill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7" xfId="0" applyFont="1" applyBorder="1"/>
    <xf numFmtId="0" fontId="28" fillId="4" borderId="0" xfId="0" applyFont="1" applyFill="1"/>
    <xf numFmtId="0" fontId="29" fillId="3" borderId="0" xfId="0" applyFont="1" applyFill="1" applyAlignment="1">
      <alignment horizontal="center" vertical="center"/>
    </xf>
    <xf numFmtId="0" fontId="13" fillId="3" borderId="0" xfId="0" applyFont="1" applyFill="1"/>
    <xf numFmtId="0" fontId="29" fillId="3" borderId="0" xfId="0" applyFont="1" applyFill="1" applyAlignment="1">
      <alignment horizontal="center"/>
    </xf>
    <xf numFmtId="0" fontId="0" fillId="3" borderId="0" xfId="0" applyFill="1"/>
    <xf numFmtId="0" fontId="30" fillId="3" borderId="0" xfId="0" applyFont="1" applyFill="1" applyAlignment="1">
      <alignment horizontal="right"/>
    </xf>
    <xf numFmtId="0" fontId="30" fillId="3" borderId="0" xfId="0" applyFont="1" applyFill="1" applyAlignment="1">
      <alignment horizontal="center"/>
    </xf>
    <xf numFmtId="0" fontId="29" fillId="12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7" xfId="0" applyFont="1" applyBorder="1"/>
    <xf numFmtId="0" fontId="26" fillId="0" borderId="0" xfId="0" applyFont="1"/>
    <xf numFmtId="0" fontId="32" fillId="4" borderId="0" xfId="0" applyFont="1" applyFill="1"/>
    <xf numFmtId="0" fontId="29" fillId="10" borderId="0" xfId="0" applyFont="1" applyFill="1" applyAlignment="1">
      <alignment horizontal="center" vertical="center"/>
    </xf>
    <xf numFmtId="0" fontId="33" fillId="0" borderId="0" xfId="0" applyFont="1"/>
    <xf numFmtId="0" fontId="29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13" fillId="2" borderId="0" xfId="0" applyFont="1" applyFill="1"/>
    <xf numFmtId="0" fontId="24" fillId="2" borderId="0" xfId="0" applyFont="1" applyFill="1"/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center"/>
    </xf>
    <xf numFmtId="0" fontId="38" fillId="4" borderId="0" xfId="0" applyFont="1" applyFill="1"/>
    <xf numFmtId="0" fontId="39" fillId="0" borderId="0" xfId="0" applyFont="1"/>
    <xf numFmtId="0" fontId="23" fillId="13" borderId="7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40" fillId="4" borderId="0" xfId="0" applyFont="1" applyFill="1"/>
    <xf numFmtId="0" fontId="42" fillId="0" borderId="0" xfId="0" applyFont="1"/>
    <xf numFmtId="0" fontId="43" fillId="0" borderId="0" xfId="0" applyFont="1"/>
    <xf numFmtId="0" fontId="48" fillId="0" borderId="0" xfId="0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48" fillId="11" borderId="0" xfId="0" applyFont="1" applyFill="1"/>
    <xf numFmtId="0" fontId="13" fillId="11" borderId="0" xfId="0" applyFont="1" applyFill="1"/>
    <xf numFmtId="0" fontId="60" fillId="0" borderId="0" xfId="0" applyFont="1"/>
    <xf numFmtId="0" fontId="29" fillId="0" borderId="0" xfId="0" applyFont="1"/>
    <xf numFmtId="0" fontId="13" fillId="16" borderId="0" xfId="0" applyFont="1" applyFill="1"/>
    <xf numFmtId="165" fontId="13" fillId="0" borderId="0" xfId="0" applyNumberFormat="1" applyFont="1"/>
    <xf numFmtId="0" fontId="62" fillId="0" borderId="0" xfId="0" applyFont="1"/>
    <xf numFmtId="0" fontId="63" fillId="0" borderId="0" xfId="0" applyFont="1"/>
    <xf numFmtId="0" fontId="65" fillId="0" borderId="0" xfId="0" applyFont="1"/>
    <xf numFmtId="0" fontId="40" fillId="0" borderId="0" xfId="0" applyFont="1"/>
    <xf numFmtId="0" fontId="66" fillId="0" borderId="0" xfId="1"/>
    <xf numFmtId="0" fontId="38" fillId="0" borderId="0" xfId="0" applyFont="1"/>
    <xf numFmtId="0" fontId="4" fillId="3" borderId="0" xfId="0" applyFont="1" applyFill="1"/>
    <xf numFmtId="0" fontId="73" fillId="0" borderId="0" xfId="0" applyFont="1" applyAlignment="1">
      <alignment horizontal="right"/>
    </xf>
    <xf numFmtId="166" fontId="30" fillId="2" borderId="7" xfId="2" applyNumberFormat="1" applyFont="1" applyFill="1" applyBorder="1" applyAlignment="1">
      <alignment horizontal="center"/>
    </xf>
    <xf numFmtId="166" fontId="30" fillId="3" borderId="7" xfId="2" applyNumberFormat="1" applyFont="1" applyFill="1" applyBorder="1" applyAlignment="1">
      <alignment horizontal="center"/>
    </xf>
    <xf numFmtId="166" fontId="23" fillId="13" borderId="7" xfId="2" applyNumberFormat="1" applyFont="1" applyFill="1" applyBorder="1" applyAlignment="1">
      <alignment vertical="center"/>
    </xf>
    <xf numFmtId="0" fontId="60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56" fillId="3" borderId="0" xfId="0" applyFont="1" applyFill="1" applyAlignment="1">
      <alignment horizontal="center"/>
    </xf>
    <xf numFmtId="0" fontId="61" fillId="16" borderId="0" xfId="0" applyFont="1" applyFill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0</xdr:rowOff>
    </xdr:from>
    <xdr:to>
      <xdr:col>1</xdr:col>
      <xdr:colOff>299590</xdr:colOff>
      <xdr:row>98</xdr:row>
      <xdr:rowOff>185530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id="{528DD605-E039-4AA9-8377-760F24E4EEF6}"/>
            </a:ext>
          </a:extLst>
        </xdr:cNvPr>
        <xdr:cNvSpPr/>
      </xdr:nvSpPr>
      <xdr:spPr>
        <a:xfrm>
          <a:off x="762000" y="25307925"/>
          <a:ext cx="299590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1</xdr:col>
      <xdr:colOff>104140</xdr:colOff>
      <xdr:row>82</xdr:row>
      <xdr:rowOff>116840</xdr:rowOff>
    </xdr:from>
    <xdr:to>
      <xdr:col>1</xdr:col>
      <xdr:colOff>404135</xdr:colOff>
      <xdr:row>82</xdr:row>
      <xdr:rowOff>302370</xdr:rowOff>
    </xdr:to>
    <xdr:sp macro="" textlink="">
      <xdr:nvSpPr>
        <xdr:cNvPr id="3" name="1 Flecha derecha">
          <a:extLst>
            <a:ext uri="{FF2B5EF4-FFF2-40B4-BE49-F238E27FC236}">
              <a16:creationId xmlns:a16="http://schemas.microsoft.com/office/drawing/2014/main" id="{AE9500FA-7F2C-4EEB-9A02-D31178FE09DC}"/>
            </a:ext>
          </a:extLst>
        </xdr:cNvPr>
        <xdr:cNvSpPr/>
      </xdr:nvSpPr>
      <xdr:spPr>
        <a:xfrm>
          <a:off x="866140" y="20957540"/>
          <a:ext cx="299995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47</xdr:col>
      <xdr:colOff>83457</xdr:colOff>
      <xdr:row>74</xdr:row>
      <xdr:rowOff>271417</xdr:rowOff>
    </xdr:from>
    <xdr:to>
      <xdr:col>48</xdr:col>
      <xdr:colOff>469537</xdr:colOff>
      <xdr:row>91</xdr:row>
      <xdr:rowOff>303349</xdr:rowOff>
    </xdr:to>
    <xdr:sp macro="" textlink="">
      <xdr:nvSpPr>
        <xdr:cNvPr id="4" name="Flecha: curvada hacia la derecha 3">
          <a:extLst>
            <a:ext uri="{FF2B5EF4-FFF2-40B4-BE49-F238E27FC236}">
              <a16:creationId xmlns:a16="http://schemas.microsoft.com/office/drawing/2014/main" id="{EC407FF4-E6E6-45F0-9DBA-C2A42E06C01F}"/>
            </a:ext>
          </a:extLst>
        </xdr:cNvPr>
        <xdr:cNvSpPr/>
      </xdr:nvSpPr>
      <xdr:spPr>
        <a:xfrm flipH="1" flipV="1">
          <a:off x="16847457" y="18378442"/>
          <a:ext cx="1148080" cy="5146857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42818</xdr:colOff>
      <xdr:row>78</xdr:row>
      <xdr:rowOff>267063</xdr:rowOff>
    </xdr:from>
    <xdr:to>
      <xdr:col>48</xdr:col>
      <xdr:colOff>359229</xdr:colOff>
      <xdr:row>99</xdr:row>
      <xdr:rowOff>29029</xdr:rowOff>
    </xdr:to>
    <xdr:sp macro="" textlink="">
      <xdr:nvSpPr>
        <xdr:cNvPr id="5" name="Flecha: curvada hacia la derecha 4">
          <a:extLst>
            <a:ext uri="{FF2B5EF4-FFF2-40B4-BE49-F238E27FC236}">
              <a16:creationId xmlns:a16="http://schemas.microsoft.com/office/drawing/2014/main" id="{D3D00147-6794-46F4-AE3A-EC813842E78D}"/>
            </a:ext>
          </a:extLst>
        </xdr:cNvPr>
        <xdr:cNvSpPr/>
      </xdr:nvSpPr>
      <xdr:spPr>
        <a:xfrm flipH="1" flipV="1">
          <a:off x="16806818" y="19821888"/>
          <a:ext cx="1078411" cy="5877016"/>
        </a:xfrm>
        <a:prstGeom prst="curvedRightArrow">
          <a:avLst/>
        </a:prstGeom>
        <a:solidFill>
          <a:srgbClr val="00206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299590</xdr:colOff>
      <xdr:row>98</xdr:row>
      <xdr:rowOff>185530</xdr:rowOff>
    </xdr:to>
    <xdr:sp macro="" textlink="">
      <xdr:nvSpPr>
        <xdr:cNvPr id="6" name="1 Flecha derecha">
          <a:extLst>
            <a:ext uri="{FF2B5EF4-FFF2-40B4-BE49-F238E27FC236}">
              <a16:creationId xmlns:a16="http://schemas.microsoft.com/office/drawing/2014/main" id="{25E30105-F34A-4A12-ADAB-5BE39B1B0D0F}"/>
            </a:ext>
          </a:extLst>
        </xdr:cNvPr>
        <xdr:cNvSpPr/>
      </xdr:nvSpPr>
      <xdr:spPr>
        <a:xfrm>
          <a:off x="762000" y="25307925"/>
          <a:ext cx="299590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1</xdr:col>
      <xdr:colOff>104140</xdr:colOff>
      <xdr:row>82</xdr:row>
      <xdr:rowOff>116840</xdr:rowOff>
    </xdr:from>
    <xdr:to>
      <xdr:col>1</xdr:col>
      <xdr:colOff>404135</xdr:colOff>
      <xdr:row>82</xdr:row>
      <xdr:rowOff>302370</xdr:rowOff>
    </xdr:to>
    <xdr:sp macro="" textlink="">
      <xdr:nvSpPr>
        <xdr:cNvPr id="7" name="1 Flecha derecha">
          <a:extLst>
            <a:ext uri="{FF2B5EF4-FFF2-40B4-BE49-F238E27FC236}">
              <a16:creationId xmlns:a16="http://schemas.microsoft.com/office/drawing/2014/main" id="{DA71CEE2-A044-49AC-85B5-2EC11B131DF3}"/>
            </a:ext>
          </a:extLst>
        </xdr:cNvPr>
        <xdr:cNvSpPr/>
      </xdr:nvSpPr>
      <xdr:spPr>
        <a:xfrm>
          <a:off x="866140" y="20957540"/>
          <a:ext cx="299995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47</xdr:col>
      <xdr:colOff>83457</xdr:colOff>
      <xdr:row>74</xdr:row>
      <xdr:rowOff>271417</xdr:rowOff>
    </xdr:from>
    <xdr:to>
      <xdr:col>48</xdr:col>
      <xdr:colOff>469537</xdr:colOff>
      <xdr:row>91</xdr:row>
      <xdr:rowOff>303349</xdr:rowOff>
    </xdr:to>
    <xdr:sp macro="" textlink="">
      <xdr:nvSpPr>
        <xdr:cNvPr id="8" name="Flecha: curvada hacia la derecha 7">
          <a:extLst>
            <a:ext uri="{FF2B5EF4-FFF2-40B4-BE49-F238E27FC236}">
              <a16:creationId xmlns:a16="http://schemas.microsoft.com/office/drawing/2014/main" id="{EEED01C2-4F75-4D6C-8D1B-00ED7BB1A589}"/>
            </a:ext>
          </a:extLst>
        </xdr:cNvPr>
        <xdr:cNvSpPr/>
      </xdr:nvSpPr>
      <xdr:spPr>
        <a:xfrm flipH="1" flipV="1">
          <a:off x="16847457" y="18378442"/>
          <a:ext cx="1148080" cy="5146857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42818</xdr:colOff>
      <xdr:row>78</xdr:row>
      <xdr:rowOff>267063</xdr:rowOff>
    </xdr:from>
    <xdr:to>
      <xdr:col>48</xdr:col>
      <xdr:colOff>359229</xdr:colOff>
      <xdr:row>99</xdr:row>
      <xdr:rowOff>29029</xdr:rowOff>
    </xdr:to>
    <xdr:sp macro="" textlink="">
      <xdr:nvSpPr>
        <xdr:cNvPr id="9" name="Flecha: curvada hacia la derecha 8">
          <a:extLst>
            <a:ext uri="{FF2B5EF4-FFF2-40B4-BE49-F238E27FC236}">
              <a16:creationId xmlns:a16="http://schemas.microsoft.com/office/drawing/2014/main" id="{C25D65D3-E1F9-4C67-8D01-8E99C472DCC8}"/>
            </a:ext>
          </a:extLst>
        </xdr:cNvPr>
        <xdr:cNvSpPr/>
      </xdr:nvSpPr>
      <xdr:spPr>
        <a:xfrm flipH="1" flipV="1">
          <a:off x="16806818" y="19821888"/>
          <a:ext cx="1078411" cy="5877016"/>
        </a:xfrm>
        <a:prstGeom prst="curvedRightArrow">
          <a:avLst/>
        </a:prstGeom>
        <a:solidFill>
          <a:srgbClr val="00206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42334</xdr:rowOff>
    </xdr:from>
    <xdr:to>
      <xdr:col>2</xdr:col>
      <xdr:colOff>21183</xdr:colOff>
      <xdr:row>6</xdr:row>
      <xdr:rowOff>169333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765CEA1-3644-49D0-873A-472CC68C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137584</xdr:rowOff>
    </xdr:from>
    <xdr:to>
      <xdr:col>2</xdr:col>
      <xdr:colOff>21182</xdr:colOff>
      <xdr:row>78</xdr:row>
      <xdr:rowOff>74083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B8239B7-28E6-4635-B32F-C38D73AE0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50417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169333</xdr:rowOff>
    </xdr:from>
    <xdr:to>
      <xdr:col>2</xdr:col>
      <xdr:colOff>21182</xdr:colOff>
      <xdr:row>96</xdr:row>
      <xdr:rowOff>10582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8466F6C-65E6-4742-A3AA-21ECDD421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83333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47</xdr:col>
      <xdr:colOff>0</xdr:colOff>
      <xdr:row>0</xdr:row>
      <xdr:rowOff>0</xdr:rowOff>
    </xdr:from>
    <xdr:to>
      <xdr:col>48</xdr:col>
      <xdr:colOff>465682</xdr:colOff>
      <xdr:row>6</xdr:row>
      <xdr:rowOff>126999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51C578D-DBBA-40EB-B009-38F2EEC03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00" y="0"/>
          <a:ext cx="1227682" cy="183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m.jccm.es/docm/descargarArchivo.do?ruta=2024/07/03/pdf/2024_5245.pdf&amp;tipo=rutaDocm" TargetMode="External"/><Relationship Id="rId1" Type="http://schemas.openxmlformats.org/officeDocument/2006/relationships/hyperlink" Target="https://www.boe.es/buscar/pdf/2019/BOE-A-2019-2861-consolidado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108"/>
  <sheetViews>
    <sheetView tabSelected="1" topLeftCell="B1" zoomScale="90" zoomScaleNormal="90" workbookViewId="0">
      <selection activeCell="C99" sqref="C99:AU99"/>
    </sheetView>
  </sheetViews>
  <sheetFormatPr baseColWidth="10" defaultRowHeight="15" x14ac:dyDescent="0.25"/>
  <cols>
    <col min="2" max="2" width="6.7109375" customWidth="1"/>
    <col min="3" max="20" width="4.7109375" customWidth="1"/>
    <col min="21" max="21" width="5.140625" customWidth="1"/>
    <col min="22" max="22" width="5" customWidth="1"/>
    <col min="23" max="45" width="4.7109375" customWidth="1"/>
    <col min="46" max="46" width="16.5703125" customWidth="1"/>
    <col min="47" max="47" width="13.28515625" customWidth="1"/>
  </cols>
  <sheetData>
    <row r="1" spans="2:47" ht="46.5" x14ac:dyDescent="0.7">
      <c r="B1" s="1"/>
      <c r="C1" s="2" t="s">
        <v>40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101">
        <v>7</v>
      </c>
      <c r="V1" s="101"/>
      <c r="W1" s="6" t="s">
        <v>0</v>
      </c>
      <c r="Y1" s="7"/>
      <c r="Z1" s="8"/>
      <c r="AA1" s="8"/>
      <c r="AC1" s="9"/>
      <c r="AD1" s="10" t="s">
        <v>48</v>
      </c>
      <c r="AE1" s="10"/>
      <c r="AF1" s="10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2"/>
    </row>
    <row r="2" spans="2:47" ht="15.75" x14ac:dyDescent="0.25">
      <c r="B2" s="1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spans="2:47" ht="21" x14ac:dyDescent="0.35">
      <c r="B3" s="1"/>
      <c r="C3" s="14"/>
      <c r="D3" s="14"/>
      <c r="E3" s="14"/>
      <c r="F3" s="14"/>
      <c r="G3" s="14"/>
      <c r="H3" s="14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 t="s">
        <v>2</v>
      </c>
      <c r="AU3" s="15" t="s">
        <v>3</v>
      </c>
    </row>
    <row r="4" spans="2:47" ht="18.75" x14ac:dyDescent="0.3">
      <c r="B4" s="1"/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6" t="s">
        <v>9</v>
      </c>
      <c r="I4" s="16" t="s">
        <v>10</v>
      </c>
      <c r="J4" s="1" t="s">
        <v>4</v>
      </c>
      <c r="K4" s="1" t="s">
        <v>42</v>
      </c>
      <c r="L4" s="17" t="s">
        <v>41</v>
      </c>
      <c r="M4" s="1" t="s">
        <v>7</v>
      </c>
      <c r="N4" s="1" t="s">
        <v>8</v>
      </c>
      <c r="O4" s="16" t="s">
        <v>9</v>
      </c>
      <c r="P4" s="16" t="s">
        <v>10</v>
      </c>
      <c r="Q4" s="18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6" t="s">
        <v>9</v>
      </c>
      <c r="W4" s="16" t="s">
        <v>10</v>
      </c>
      <c r="X4" s="1" t="s">
        <v>4</v>
      </c>
      <c r="Y4" s="1" t="s">
        <v>5</v>
      </c>
      <c r="Z4" s="1" t="s">
        <v>6</v>
      </c>
      <c r="AA4" s="1" t="s">
        <v>7</v>
      </c>
      <c r="AB4" s="1" t="s">
        <v>8</v>
      </c>
      <c r="AC4" s="16" t="s">
        <v>9</v>
      </c>
      <c r="AD4" s="16" t="s">
        <v>10</v>
      </c>
      <c r="AE4" s="1" t="s">
        <v>4</v>
      </c>
      <c r="AF4" s="1" t="s">
        <v>5</v>
      </c>
      <c r="AG4" s="1" t="s">
        <v>6</v>
      </c>
      <c r="AH4" s="1" t="s">
        <v>7</v>
      </c>
      <c r="AI4" s="1" t="s">
        <v>8</v>
      </c>
      <c r="AJ4" s="16" t="s">
        <v>9</v>
      </c>
      <c r="AK4" s="16" t="s">
        <v>10</v>
      </c>
      <c r="AL4" s="1" t="s">
        <v>4</v>
      </c>
      <c r="AM4" s="1" t="s">
        <v>5</v>
      </c>
      <c r="AN4" s="1" t="s">
        <v>6</v>
      </c>
      <c r="AO4" s="1" t="s">
        <v>7</v>
      </c>
      <c r="AP4" s="1" t="s">
        <v>8</v>
      </c>
      <c r="AQ4" s="16" t="s">
        <v>9</v>
      </c>
      <c r="AR4" s="16" t="s">
        <v>10</v>
      </c>
      <c r="AS4" s="1" t="s">
        <v>4</v>
      </c>
      <c r="AT4" s="102" t="s">
        <v>11</v>
      </c>
      <c r="AU4" s="103"/>
    </row>
    <row r="5" spans="2:47" ht="15.75" x14ac:dyDescent="0.25">
      <c r="B5" s="1"/>
      <c r="C5" s="19"/>
      <c r="D5" s="19"/>
      <c r="E5" s="19"/>
      <c r="F5" s="19"/>
      <c r="G5" s="19"/>
      <c r="H5" s="19"/>
      <c r="I5" s="19"/>
      <c r="J5" s="19"/>
      <c r="K5" s="19"/>
      <c r="L5" s="17">
        <v>1</v>
      </c>
      <c r="M5" s="1">
        <f t="shared" ref="M5:AP5" si="0">1+L5</f>
        <v>2</v>
      </c>
      <c r="N5" s="1">
        <f t="shared" si="0"/>
        <v>3</v>
      </c>
      <c r="O5" s="16">
        <f t="shared" si="0"/>
        <v>4</v>
      </c>
      <c r="P5" s="16">
        <f t="shared" si="0"/>
        <v>5</v>
      </c>
      <c r="Q5" s="18">
        <f t="shared" si="0"/>
        <v>6</v>
      </c>
      <c r="R5" s="1">
        <f t="shared" si="0"/>
        <v>7</v>
      </c>
      <c r="S5" s="1">
        <f t="shared" si="0"/>
        <v>8</v>
      </c>
      <c r="T5" s="1">
        <f t="shared" si="0"/>
        <v>9</v>
      </c>
      <c r="U5" s="1">
        <f t="shared" si="0"/>
        <v>10</v>
      </c>
      <c r="V5" s="16">
        <f t="shared" si="0"/>
        <v>11</v>
      </c>
      <c r="W5" s="16">
        <f t="shared" si="0"/>
        <v>12</v>
      </c>
      <c r="X5" s="1">
        <f t="shared" si="0"/>
        <v>13</v>
      </c>
      <c r="Y5" s="1">
        <f t="shared" si="0"/>
        <v>14</v>
      </c>
      <c r="Z5" s="1">
        <f t="shared" si="0"/>
        <v>15</v>
      </c>
      <c r="AA5" s="1">
        <f t="shared" si="0"/>
        <v>16</v>
      </c>
      <c r="AB5" s="1">
        <f t="shared" si="0"/>
        <v>17</v>
      </c>
      <c r="AC5" s="16">
        <f t="shared" si="0"/>
        <v>18</v>
      </c>
      <c r="AD5" s="16">
        <f t="shared" si="0"/>
        <v>19</v>
      </c>
      <c r="AE5" s="1">
        <f t="shared" si="0"/>
        <v>20</v>
      </c>
      <c r="AF5" s="1">
        <f t="shared" si="0"/>
        <v>21</v>
      </c>
      <c r="AG5" s="1">
        <f t="shared" si="0"/>
        <v>22</v>
      </c>
      <c r="AH5" s="1">
        <f t="shared" si="0"/>
        <v>23</v>
      </c>
      <c r="AI5" s="1">
        <f t="shared" si="0"/>
        <v>24</v>
      </c>
      <c r="AJ5" s="16">
        <f t="shared" si="0"/>
        <v>25</v>
      </c>
      <c r="AK5" s="16">
        <f t="shared" si="0"/>
        <v>26</v>
      </c>
      <c r="AL5" s="1">
        <f t="shared" si="0"/>
        <v>27</v>
      </c>
      <c r="AM5" s="1">
        <f t="shared" si="0"/>
        <v>28</v>
      </c>
      <c r="AN5" s="1">
        <f t="shared" si="0"/>
        <v>29</v>
      </c>
      <c r="AO5" s="1">
        <f t="shared" si="0"/>
        <v>30</v>
      </c>
      <c r="AP5" s="1">
        <f t="shared" si="0"/>
        <v>31</v>
      </c>
      <c r="AQ5" s="20"/>
      <c r="AR5" s="20"/>
      <c r="AS5" s="20"/>
      <c r="AT5" s="21"/>
      <c r="AU5" s="22"/>
    </row>
    <row r="6" spans="2:47" ht="15.75" x14ac:dyDescent="0.25">
      <c r="B6" s="1"/>
      <c r="C6" s="19"/>
      <c r="D6" s="19"/>
      <c r="E6" s="19"/>
      <c r="F6" s="19"/>
      <c r="G6" s="19"/>
      <c r="H6" s="19"/>
      <c r="I6" s="19"/>
      <c r="J6" s="19"/>
      <c r="K6" s="19"/>
      <c r="L6" s="1"/>
      <c r="M6" s="1"/>
      <c r="N6" s="16"/>
      <c r="O6" s="16"/>
      <c r="P6" s="16"/>
      <c r="Q6" s="16"/>
      <c r="R6" s="16"/>
      <c r="S6" s="1"/>
      <c r="T6" s="1"/>
      <c r="U6" s="1"/>
      <c r="V6" s="1"/>
      <c r="W6" s="16"/>
      <c r="X6" s="16"/>
      <c r="Y6" s="1"/>
      <c r="Z6" s="1"/>
      <c r="AA6" s="1"/>
      <c r="AB6" s="1"/>
      <c r="AC6" s="1"/>
      <c r="AD6" s="16"/>
      <c r="AE6" s="16"/>
      <c r="AF6" s="1"/>
      <c r="AG6" s="1"/>
      <c r="AH6" s="1"/>
      <c r="AI6" s="1"/>
      <c r="AJ6" s="16"/>
      <c r="AK6" s="16"/>
      <c r="AL6" s="16"/>
      <c r="AM6" s="16"/>
      <c r="AN6" s="16"/>
      <c r="AO6" s="16"/>
      <c r="AP6" s="16"/>
      <c r="AQ6" s="20"/>
      <c r="AR6" s="20"/>
      <c r="AS6" s="20"/>
      <c r="AT6" s="23"/>
      <c r="AU6" s="24"/>
    </row>
    <row r="7" spans="2:47" ht="18.75" x14ac:dyDescent="0.3">
      <c r="B7" s="1"/>
      <c r="C7" s="19"/>
      <c r="D7" s="19"/>
      <c r="E7" s="19"/>
      <c r="F7" s="19"/>
      <c r="G7" s="19"/>
      <c r="H7" s="19"/>
      <c r="I7" s="19"/>
      <c r="J7" s="19"/>
      <c r="K7" s="19"/>
      <c r="L7" s="94">
        <v>0</v>
      </c>
      <c r="M7" s="1">
        <f>+$U$1</f>
        <v>7</v>
      </c>
      <c r="N7" s="1">
        <f>+$U$1</f>
        <v>7</v>
      </c>
      <c r="O7" s="16">
        <v>0</v>
      </c>
      <c r="P7" s="16">
        <v>0</v>
      </c>
      <c r="Q7" s="94">
        <v>0</v>
      </c>
      <c r="R7" s="1">
        <f>+$U$1</f>
        <v>7</v>
      </c>
      <c r="S7" s="1">
        <f>+$U$1</f>
        <v>7</v>
      </c>
      <c r="T7" s="1">
        <f>+$U$1</f>
        <v>7</v>
      </c>
      <c r="U7" s="1">
        <f>+$U$1</f>
        <v>7</v>
      </c>
      <c r="V7" s="16">
        <v>0</v>
      </c>
      <c r="W7" s="16">
        <v>0</v>
      </c>
      <c r="X7" s="1">
        <f>+$U$1</f>
        <v>7</v>
      </c>
      <c r="Y7" s="1">
        <f>+$U$1</f>
        <v>7</v>
      </c>
      <c r="Z7" s="1">
        <f>+$U$1</f>
        <v>7</v>
      </c>
      <c r="AA7" s="1">
        <f>+$U$1</f>
        <v>7</v>
      </c>
      <c r="AB7" s="1">
        <f>+$U$1</f>
        <v>7</v>
      </c>
      <c r="AC7" s="16">
        <v>0</v>
      </c>
      <c r="AD7" s="16">
        <v>0</v>
      </c>
      <c r="AE7" s="1">
        <f>+$U$1</f>
        <v>7</v>
      </c>
      <c r="AF7" s="1">
        <f>+$U$1</f>
        <v>7</v>
      </c>
      <c r="AG7" s="1">
        <f>+$U$1</f>
        <v>7</v>
      </c>
      <c r="AH7" s="1">
        <f>+$U$1</f>
        <v>7</v>
      </c>
      <c r="AI7" s="1">
        <f>+$U$1</f>
        <v>7</v>
      </c>
      <c r="AJ7" s="16">
        <v>0</v>
      </c>
      <c r="AK7" s="16">
        <v>0</v>
      </c>
      <c r="AL7" s="1">
        <f>+$U$1</f>
        <v>7</v>
      </c>
      <c r="AM7" s="1">
        <f>+$U$1</f>
        <v>7</v>
      </c>
      <c r="AN7" s="1">
        <f>+$U$1</f>
        <v>7</v>
      </c>
      <c r="AO7" s="1">
        <f>+$U$1</f>
        <v>7</v>
      </c>
      <c r="AP7" s="1">
        <f>+$U$1</f>
        <v>7</v>
      </c>
      <c r="AQ7" s="20"/>
      <c r="AR7" s="20"/>
      <c r="AS7" s="20"/>
      <c r="AT7" s="25">
        <f>SUM(C7:AS7)</f>
        <v>147</v>
      </c>
      <c r="AU7" s="26">
        <f>+AT7/$U$1</f>
        <v>21</v>
      </c>
    </row>
    <row r="8" spans="2:47" ht="18.75" x14ac:dyDescent="0.3">
      <c r="B8" s="1"/>
      <c r="C8" s="1"/>
      <c r="D8" s="1"/>
      <c r="E8" s="1"/>
      <c r="F8" s="1"/>
      <c r="G8" s="1"/>
      <c r="H8" s="16"/>
      <c r="I8" s="16"/>
      <c r="J8" s="1"/>
      <c r="K8" s="1"/>
      <c r="L8" s="1"/>
      <c r="M8" s="1"/>
      <c r="N8" s="1"/>
      <c r="O8" s="16"/>
      <c r="P8" s="16"/>
      <c r="Q8" s="1"/>
      <c r="R8" s="1"/>
      <c r="S8" s="1"/>
      <c r="T8" s="1"/>
      <c r="U8" s="1"/>
      <c r="V8" s="16"/>
      <c r="W8" s="16"/>
      <c r="X8" s="1"/>
      <c r="Y8" s="1"/>
      <c r="Z8" s="1"/>
      <c r="AA8" s="1"/>
      <c r="AB8" s="1"/>
      <c r="AC8" s="16"/>
      <c r="AD8" s="16"/>
      <c r="AE8" s="1"/>
      <c r="AF8" s="1"/>
      <c r="AG8" s="1"/>
      <c r="AH8" s="1"/>
      <c r="AI8" s="1"/>
      <c r="AJ8" s="16"/>
      <c r="AK8" s="16"/>
      <c r="AL8" s="1"/>
      <c r="AM8" s="1"/>
      <c r="AN8" s="1"/>
      <c r="AO8" s="1"/>
      <c r="AP8" s="1"/>
      <c r="AQ8" s="16"/>
      <c r="AR8" s="16"/>
      <c r="AS8" s="16"/>
      <c r="AT8" s="27"/>
      <c r="AU8" s="26"/>
    </row>
    <row r="9" spans="2:47" ht="18.75" x14ac:dyDescent="0.3">
      <c r="B9" s="1"/>
      <c r="C9" s="14"/>
      <c r="D9" s="14"/>
      <c r="E9" s="14"/>
      <c r="F9" s="14"/>
      <c r="G9" s="14"/>
      <c r="H9" s="14"/>
      <c r="I9" s="14" t="s">
        <v>12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28"/>
      <c r="AU9" s="29"/>
    </row>
    <row r="10" spans="2:47" ht="18.75" x14ac:dyDescent="0.3">
      <c r="B10" s="1"/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6" t="s">
        <v>9</v>
      </c>
      <c r="I10" s="16" t="s">
        <v>10</v>
      </c>
      <c r="J10" s="1" t="s">
        <v>4</v>
      </c>
      <c r="K10" s="1" t="s">
        <v>5</v>
      </c>
      <c r="L10" s="1" t="s">
        <v>6</v>
      </c>
      <c r="M10" s="1" t="s">
        <v>7</v>
      </c>
      <c r="N10" s="1" t="s">
        <v>8</v>
      </c>
      <c r="O10" s="16" t="s">
        <v>9</v>
      </c>
      <c r="P10" s="16" t="s">
        <v>10</v>
      </c>
      <c r="Q10" s="1" t="s">
        <v>4</v>
      </c>
      <c r="R10" s="1" t="s">
        <v>5</v>
      </c>
      <c r="S10" s="1" t="s">
        <v>6</v>
      </c>
      <c r="T10" s="1" t="s">
        <v>7</v>
      </c>
      <c r="U10" s="1" t="s">
        <v>8</v>
      </c>
      <c r="V10" s="16" t="s">
        <v>9</v>
      </c>
      <c r="W10" s="16" t="s">
        <v>10</v>
      </c>
      <c r="X10" s="1" t="s">
        <v>4</v>
      </c>
      <c r="Y10" s="1" t="s">
        <v>5</v>
      </c>
      <c r="Z10" s="1" t="s">
        <v>6</v>
      </c>
      <c r="AA10" s="1" t="s">
        <v>7</v>
      </c>
      <c r="AB10" s="1" t="s">
        <v>8</v>
      </c>
      <c r="AC10" s="16" t="s">
        <v>9</v>
      </c>
      <c r="AD10" s="16" t="s">
        <v>10</v>
      </c>
      <c r="AE10" s="1" t="s">
        <v>4</v>
      </c>
      <c r="AF10" s="1" t="s">
        <v>5</v>
      </c>
      <c r="AG10" s="1" t="s">
        <v>6</v>
      </c>
      <c r="AH10" s="1" t="s">
        <v>7</v>
      </c>
      <c r="AI10" s="1" t="s">
        <v>8</v>
      </c>
      <c r="AJ10" s="16" t="s">
        <v>9</v>
      </c>
      <c r="AK10" s="16" t="s">
        <v>10</v>
      </c>
      <c r="AL10" s="1" t="s">
        <v>4</v>
      </c>
      <c r="AM10" s="1" t="s">
        <v>5</v>
      </c>
      <c r="AN10" s="1" t="s">
        <v>6</v>
      </c>
      <c r="AO10" s="1" t="s">
        <v>7</v>
      </c>
      <c r="AP10" s="1" t="s">
        <v>8</v>
      </c>
      <c r="AQ10" s="16" t="s">
        <v>9</v>
      </c>
      <c r="AR10" s="16" t="s">
        <v>10</v>
      </c>
      <c r="AS10" s="1" t="s">
        <v>4</v>
      </c>
      <c r="AT10" s="27"/>
      <c r="AU10" s="26"/>
    </row>
    <row r="11" spans="2:47" ht="18.75" x14ac:dyDescent="0.3">
      <c r="B11" s="1"/>
      <c r="C11" s="19"/>
      <c r="D11" s="19"/>
      <c r="E11" s="19"/>
      <c r="F11" s="19"/>
      <c r="G11" s="19"/>
      <c r="H11" s="16">
        <v>1</v>
      </c>
      <c r="I11" s="16">
        <f t="shared" ref="I11" si="1">1+H11</f>
        <v>2</v>
      </c>
      <c r="J11" s="1">
        <f t="shared" ref="J11" si="2">1+I11</f>
        <v>3</v>
      </c>
      <c r="K11" s="1">
        <f t="shared" ref="K11" si="3">1+J11</f>
        <v>4</v>
      </c>
      <c r="L11" s="1">
        <f t="shared" ref="L11" si="4">1+K11</f>
        <v>5</v>
      </c>
      <c r="M11" s="1">
        <f t="shared" ref="M11" si="5">1+L11</f>
        <v>6</v>
      </c>
      <c r="N11" s="1">
        <f t="shared" ref="N11" si="6">1+M11</f>
        <v>7</v>
      </c>
      <c r="O11" s="16">
        <f t="shared" ref="O11" si="7">1+N11</f>
        <v>8</v>
      </c>
      <c r="P11" s="16">
        <f t="shared" ref="P11" si="8">1+O11</f>
        <v>9</v>
      </c>
      <c r="Q11" s="1">
        <f t="shared" ref="Q11" si="9">1+P11</f>
        <v>10</v>
      </c>
      <c r="R11" s="1">
        <f t="shared" ref="R11" si="10">1+Q11</f>
        <v>11</v>
      </c>
      <c r="S11" s="1">
        <f t="shared" ref="S11" si="11">1+R11</f>
        <v>12</v>
      </c>
      <c r="T11" s="1">
        <f t="shared" ref="T11" si="12">1+S11</f>
        <v>13</v>
      </c>
      <c r="U11" s="1">
        <f t="shared" ref="U11" si="13">1+T11</f>
        <v>14</v>
      </c>
      <c r="V11" s="16">
        <f t="shared" ref="V11" si="14">1+U11</f>
        <v>15</v>
      </c>
      <c r="W11" s="16">
        <f t="shared" ref="W11" si="15">1+V11</f>
        <v>16</v>
      </c>
      <c r="X11" s="1">
        <f t="shared" ref="X11" si="16">1+W11</f>
        <v>17</v>
      </c>
      <c r="Y11" s="1">
        <f t="shared" ref="Y11" si="17">1+X11</f>
        <v>18</v>
      </c>
      <c r="Z11" s="1">
        <f t="shared" ref="Z11" si="18">1+Y11</f>
        <v>19</v>
      </c>
      <c r="AA11" s="1">
        <f t="shared" ref="AA11" si="19">1+Z11</f>
        <v>20</v>
      </c>
      <c r="AB11" s="1">
        <f t="shared" ref="AB11" si="20">1+AA11</f>
        <v>21</v>
      </c>
      <c r="AC11" s="16">
        <f t="shared" ref="AC11" si="21">1+AB11</f>
        <v>22</v>
      </c>
      <c r="AD11" s="16">
        <f t="shared" ref="AD11" si="22">1+AC11</f>
        <v>23</v>
      </c>
      <c r="AE11" s="1">
        <f t="shared" ref="AE11" si="23">1+AD11</f>
        <v>24</v>
      </c>
      <c r="AF11" s="1">
        <f t="shared" ref="AF11" si="24">1+AE11</f>
        <v>25</v>
      </c>
      <c r="AG11" s="1">
        <f t="shared" ref="AG11" si="25">1+AF11</f>
        <v>26</v>
      </c>
      <c r="AH11" s="1">
        <f t="shared" ref="AH11" si="26">1+AG11</f>
        <v>27</v>
      </c>
      <c r="AI11" s="1">
        <f t="shared" ref="AI11" si="27">1+AH11</f>
        <v>28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7"/>
      <c r="AU11" s="26"/>
    </row>
    <row r="12" spans="2:47" ht="18.75" x14ac:dyDescent="0.3">
      <c r="B12" s="1"/>
      <c r="C12" s="19"/>
      <c r="D12" s="19"/>
      <c r="E12" s="19"/>
      <c r="F12" s="19"/>
      <c r="G12" s="19"/>
      <c r="H12" s="16"/>
      <c r="I12" s="16"/>
      <c r="J12" s="1"/>
      <c r="K12" s="1"/>
      <c r="L12" s="1"/>
      <c r="M12" s="1"/>
      <c r="N12" s="1"/>
      <c r="O12" s="16"/>
      <c r="P12" s="16"/>
      <c r="Q12" s="1"/>
      <c r="R12" s="1"/>
      <c r="S12" s="1"/>
      <c r="T12" s="1"/>
      <c r="U12" s="1"/>
      <c r="V12" s="16"/>
      <c r="W12" s="16"/>
      <c r="X12" s="1"/>
      <c r="Y12" s="1"/>
      <c r="Z12" s="1"/>
      <c r="AA12" s="1"/>
      <c r="AB12" s="1"/>
      <c r="AC12" s="16"/>
      <c r="AD12" s="16"/>
      <c r="AE12" s="1"/>
      <c r="AF12" s="1"/>
      <c r="AG12" s="1"/>
      <c r="AH12" s="1"/>
      <c r="AI12" s="1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7"/>
      <c r="AU12" s="26"/>
    </row>
    <row r="13" spans="2:47" ht="18.75" x14ac:dyDescent="0.3">
      <c r="B13" s="1"/>
      <c r="C13" s="19"/>
      <c r="D13" s="19"/>
      <c r="E13" s="19"/>
      <c r="F13" s="19"/>
      <c r="G13" s="19"/>
      <c r="H13" s="16">
        <v>0</v>
      </c>
      <c r="I13" s="16">
        <v>0</v>
      </c>
      <c r="J13" s="1">
        <f>+$U$1</f>
        <v>7</v>
      </c>
      <c r="K13" s="1">
        <f>+$U$1</f>
        <v>7</v>
      </c>
      <c r="L13" s="1">
        <f>+$U$1</f>
        <v>7</v>
      </c>
      <c r="M13" s="1">
        <f>+$U$1</f>
        <v>7</v>
      </c>
      <c r="N13" s="1">
        <f>+$U$1</f>
        <v>7</v>
      </c>
      <c r="O13" s="16">
        <v>0</v>
      </c>
      <c r="P13" s="16">
        <v>0</v>
      </c>
      <c r="Q13" s="1">
        <f>+$U$1</f>
        <v>7</v>
      </c>
      <c r="R13" s="1">
        <f>+$U$1</f>
        <v>7</v>
      </c>
      <c r="S13" s="1">
        <f>+$U$1</f>
        <v>7</v>
      </c>
      <c r="T13" s="1">
        <f>+$U$1</f>
        <v>7</v>
      </c>
      <c r="U13" s="1">
        <f>+$U$1</f>
        <v>7</v>
      </c>
      <c r="V13" s="16">
        <v>0</v>
      </c>
      <c r="W13" s="16">
        <v>0</v>
      </c>
      <c r="X13" s="1">
        <f>+$U$1</f>
        <v>7</v>
      </c>
      <c r="Y13" s="1">
        <f>+$U$1</f>
        <v>7</v>
      </c>
      <c r="Z13" s="1">
        <f>+$U$1</f>
        <v>7</v>
      </c>
      <c r="AA13" s="1">
        <f>+$U$1</f>
        <v>7</v>
      </c>
      <c r="AB13" s="1">
        <f>+$U$1</f>
        <v>7</v>
      </c>
      <c r="AC13" s="16">
        <v>0</v>
      </c>
      <c r="AD13" s="16">
        <v>0</v>
      </c>
      <c r="AE13" s="1">
        <f>+$U$1</f>
        <v>7</v>
      </c>
      <c r="AF13" s="1">
        <f>+$U$1</f>
        <v>7</v>
      </c>
      <c r="AG13" s="1">
        <f>+$U$1</f>
        <v>7</v>
      </c>
      <c r="AH13" s="1">
        <f>+$U$1</f>
        <v>7</v>
      </c>
      <c r="AI13" s="1">
        <f>+$U$1</f>
        <v>7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5">
        <f>SUM(C13:AS13)</f>
        <v>140</v>
      </c>
      <c r="AU13" s="26">
        <f>+AT13/$U$1</f>
        <v>20</v>
      </c>
    </row>
    <row r="14" spans="2:47" ht="18.75" x14ac:dyDescent="0.3">
      <c r="B14" s="1"/>
      <c r="C14" s="1"/>
      <c r="D14" s="1"/>
      <c r="E14" s="1"/>
      <c r="F14" s="1"/>
      <c r="G14" s="1"/>
      <c r="H14" s="16"/>
      <c r="I14" s="16"/>
      <c r="J14" s="1"/>
      <c r="K14" s="1"/>
      <c r="L14" s="1"/>
      <c r="M14" s="1"/>
      <c r="N14" s="1"/>
      <c r="O14" s="16"/>
      <c r="P14" s="16"/>
      <c r="Q14" s="1"/>
      <c r="R14" s="1"/>
      <c r="S14" s="1"/>
      <c r="T14" s="1"/>
      <c r="U14" s="1"/>
      <c r="V14" s="16"/>
      <c r="W14" s="16"/>
      <c r="X14" s="1"/>
      <c r="Y14" s="1"/>
      <c r="Z14" s="1"/>
      <c r="AA14" s="1"/>
      <c r="AB14" s="1"/>
      <c r="AC14" s="16"/>
      <c r="AD14" s="16"/>
      <c r="AE14" s="1"/>
      <c r="AF14" s="1"/>
      <c r="AG14" s="1"/>
      <c r="AH14" s="1"/>
      <c r="AI14" s="1"/>
      <c r="AJ14" s="16"/>
      <c r="AK14" s="16"/>
      <c r="AL14" s="1"/>
      <c r="AM14" s="1"/>
      <c r="AN14" s="1"/>
      <c r="AO14" s="1"/>
      <c r="AP14" s="1"/>
      <c r="AQ14" s="16"/>
      <c r="AR14" s="16"/>
      <c r="AS14" s="16"/>
      <c r="AT14" s="27"/>
      <c r="AU14" s="26"/>
    </row>
    <row r="15" spans="2:47" ht="18.75" x14ac:dyDescent="0.3">
      <c r="B15" s="1"/>
      <c r="C15" s="14"/>
      <c r="D15" s="14"/>
      <c r="E15" s="14"/>
      <c r="F15" s="14"/>
      <c r="G15" s="14"/>
      <c r="H15" s="14"/>
      <c r="I15" s="14" t="s">
        <v>13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28"/>
      <c r="AU15" s="29"/>
    </row>
    <row r="16" spans="2:47" ht="18.75" x14ac:dyDescent="0.3">
      <c r="B16" s="1"/>
      <c r="C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6" t="s">
        <v>9</v>
      </c>
      <c r="I16" s="16" t="s">
        <v>10</v>
      </c>
      <c r="J16" s="1" t="s">
        <v>4</v>
      </c>
      <c r="K16" s="1" t="s">
        <v>5</v>
      </c>
      <c r="L16" s="1" t="s">
        <v>6</v>
      </c>
      <c r="M16" s="1" t="s">
        <v>7</v>
      </c>
      <c r="N16" s="1" t="s">
        <v>8</v>
      </c>
      <c r="O16" s="16" t="s">
        <v>9</v>
      </c>
      <c r="P16" s="16" t="s">
        <v>10</v>
      </c>
      <c r="Q16" s="1" t="s">
        <v>4</v>
      </c>
      <c r="R16" s="1" t="s">
        <v>5</v>
      </c>
      <c r="S16" s="1" t="s">
        <v>6</v>
      </c>
      <c r="T16" s="1" t="s">
        <v>7</v>
      </c>
      <c r="U16" s="1" t="s">
        <v>8</v>
      </c>
      <c r="V16" s="16" t="s">
        <v>9</v>
      </c>
      <c r="W16" s="16" t="s">
        <v>10</v>
      </c>
      <c r="X16" s="1" t="s">
        <v>4</v>
      </c>
      <c r="Y16" s="1" t="s">
        <v>5</v>
      </c>
      <c r="Z16" s="1" t="s">
        <v>6</v>
      </c>
      <c r="AA16" s="1" t="s">
        <v>7</v>
      </c>
      <c r="AB16" s="1" t="s">
        <v>8</v>
      </c>
      <c r="AC16" s="16" t="s">
        <v>9</v>
      </c>
      <c r="AD16" s="16" t="s">
        <v>10</v>
      </c>
      <c r="AE16" s="1" t="s">
        <v>4</v>
      </c>
      <c r="AF16" s="1" t="s">
        <v>5</v>
      </c>
      <c r="AG16" s="1" t="s">
        <v>6</v>
      </c>
      <c r="AH16" s="1" t="s">
        <v>7</v>
      </c>
      <c r="AI16" s="1" t="s">
        <v>8</v>
      </c>
      <c r="AJ16" s="16" t="s">
        <v>9</v>
      </c>
      <c r="AK16" s="16" t="s">
        <v>10</v>
      </c>
      <c r="AL16" s="1" t="s">
        <v>4</v>
      </c>
      <c r="AM16" s="1" t="s">
        <v>5</v>
      </c>
      <c r="AN16" s="1" t="s">
        <v>6</v>
      </c>
      <c r="AO16" s="1" t="s">
        <v>7</v>
      </c>
      <c r="AP16" s="1" t="s">
        <v>8</v>
      </c>
      <c r="AQ16" s="16" t="s">
        <v>9</v>
      </c>
      <c r="AR16" s="16" t="s">
        <v>10</v>
      </c>
      <c r="AS16" s="1" t="s">
        <v>4</v>
      </c>
      <c r="AT16" s="27"/>
      <c r="AU16" s="26"/>
    </row>
    <row r="17" spans="2:50" ht="18.75" x14ac:dyDescent="0.3">
      <c r="B17" s="1"/>
      <c r="C17" s="19"/>
      <c r="D17" s="19"/>
      <c r="E17" s="19"/>
      <c r="F17" s="19"/>
      <c r="G17" s="19"/>
      <c r="H17" s="16">
        <f t="shared" ref="H17" si="28">1+G17</f>
        <v>1</v>
      </c>
      <c r="I17" s="16">
        <f t="shared" ref="I17" si="29">1+H17</f>
        <v>2</v>
      </c>
      <c r="J17" s="1">
        <f t="shared" ref="J17" si="30">1+I17</f>
        <v>3</v>
      </c>
      <c r="K17" s="1">
        <f t="shared" ref="K17" si="31">1+J17</f>
        <v>4</v>
      </c>
      <c r="L17" s="1">
        <f t="shared" ref="L17" si="32">1+K17</f>
        <v>5</v>
      </c>
      <c r="M17" s="1">
        <f t="shared" ref="M17" si="33">1+L17</f>
        <v>6</v>
      </c>
      <c r="N17" s="1">
        <f t="shared" ref="N17" si="34">1+M17</f>
        <v>7</v>
      </c>
      <c r="O17" s="16">
        <f t="shared" ref="O17" si="35">1+N17</f>
        <v>8</v>
      </c>
      <c r="P17" s="16">
        <f t="shared" ref="P17" si="36">1+O17</f>
        <v>9</v>
      </c>
      <c r="Q17" s="1">
        <f t="shared" ref="Q17" si="37">1+P17</f>
        <v>10</v>
      </c>
      <c r="R17" s="1">
        <f t="shared" ref="R17" si="38">1+Q17</f>
        <v>11</v>
      </c>
      <c r="S17" s="1">
        <f t="shared" ref="S17" si="39">1+R17</f>
        <v>12</v>
      </c>
      <c r="T17" s="1">
        <f t="shared" ref="T17" si="40">1+S17</f>
        <v>13</v>
      </c>
      <c r="U17" s="1">
        <f t="shared" ref="U17" si="41">1+T17</f>
        <v>14</v>
      </c>
      <c r="V17" s="16">
        <f t="shared" ref="V17" si="42">1+U17</f>
        <v>15</v>
      </c>
      <c r="W17" s="16">
        <f t="shared" ref="W17" si="43">1+V17</f>
        <v>16</v>
      </c>
      <c r="X17" s="1">
        <f t="shared" ref="X17" si="44">1+W17</f>
        <v>17</v>
      </c>
      <c r="Y17" s="1">
        <f t="shared" ref="Y17" si="45">1+X17</f>
        <v>18</v>
      </c>
      <c r="Z17" s="1">
        <f t="shared" ref="Z17" si="46">1+Y17</f>
        <v>19</v>
      </c>
      <c r="AA17" s="1">
        <f t="shared" ref="AA17" si="47">1+Z17</f>
        <v>20</v>
      </c>
      <c r="AB17" s="1">
        <f t="shared" ref="AB17" si="48">1+AA17</f>
        <v>21</v>
      </c>
      <c r="AC17" s="16">
        <f t="shared" ref="AC17" si="49">1+AB17</f>
        <v>22</v>
      </c>
      <c r="AD17" s="16">
        <f t="shared" ref="AD17" si="50">1+AC17</f>
        <v>23</v>
      </c>
      <c r="AE17" s="1">
        <f t="shared" ref="AE17" si="51">1+AD17</f>
        <v>24</v>
      </c>
      <c r="AF17" s="1">
        <f t="shared" ref="AF17" si="52">1+AE17</f>
        <v>25</v>
      </c>
      <c r="AG17" s="1">
        <f t="shared" ref="AG17" si="53">1+AF17</f>
        <v>26</v>
      </c>
      <c r="AH17" s="1">
        <f t="shared" ref="AH17" si="54">1+AG17</f>
        <v>27</v>
      </c>
      <c r="AI17" s="1">
        <f t="shared" ref="AI17" si="55">1+AH17</f>
        <v>28</v>
      </c>
      <c r="AJ17" s="16">
        <f t="shared" ref="AJ17" si="56">1+AI17</f>
        <v>29</v>
      </c>
      <c r="AK17" s="16">
        <f t="shared" ref="AK17" si="57">1+AJ17</f>
        <v>30</v>
      </c>
      <c r="AL17" s="1">
        <f t="shared" ref="AL17" si="58">1+AK17</f>
        <v>31</v>
      </c>
      <c r="AM17" s="19"/>
      <c r="AN17" s="19"/>
      <c r="AO17" s="19"/>
      <c r="AP17" s="19"/>
      <c r="AQ17" s="19"/>
      <c r="AR17" s="19"/>
      <c r="AS17" s="19"/>
      <c r="AT17" s="27"/>
      <c r="AU17" s="26"/>
      <c r="AX17" t="s">
        <v>14</v>
      </c>
    </row>
    <row r="18" spans="2:50" ht="18.75" x14ac:dyDescent="0.3">
      <c r="B18" s="1"/>
      <c r="C18" s="19"/>
      <c r="D18" s="19"/>
      <c r="E18" s="19"/>
      <c r="F18" s="19"/>
      <c r="G18" s="19"/>
      <c r="H18" s="1"/>
      <c r="I18" s="16"/>
      <c r="J18" s="1"/>
      <c r="K18" s="1"/>
      <c r="L18" s="1"/>
      <c r="M18" s="1"/>
      <c r="N18" s="1"/>
      <c r="O18" s="16"/>
      <c r="P18" s="16"/>
      <c r="Q18" s="1"/>
      <c r="R18" s="1"/>
      <c r="S18" s="1"/>
      <c r="T18" s="1"/>
      <c r="U18" s="1"/>
      <c r="V18" s="16"/>
      <c r="W18" s="16"/>
      <c r="X18" s="1"/>
      <c r="Y18" s="1"/>
      <c r="Z18" s="1"/>
      <c r="AA18" s="1"/>
      <c r="AB18" s="1"/>
      <c r="AC18" s="16"/>
      <c r="AD18" s="16"/>
      <c r="AE18" s="1"/>
      <c r="AF18" s="1"/>
      <c r="AG18" s="1"/>
      <c r="AH18" s="1"/>
      <c r="AI18" s="1"/>
      <c r="AJ18" s="16"/>
      <c r="AK18" s="16"/>
      <c r="AL18" s="1"/>
      <c r="AM18" s="19"/>
      <c r="AN18" s="19"/>
      <c r="AO18" s="19"/>
      <c r="AP18" s="19"/>
      <c r="AQ18" s="19"/>
      <c r="AR18" s="19"/>
      <c r="AS18" s="19"/>
      <c r="AT18" s="27"/>
      <c r="AU18" s="26"/>
    </row>
    <row r="19" spans="2:50" ht="18.75" x14ac:dyDescent="0.3">
      <c r="B19" s="1"/>
      <c r="C19" s="19"/>
      <c r="D19" s="19"/>
      <c r="E19" s="19"/>
      <c r="F19" s="19"/>
      <c r="G19" s="19"/>
      <c r="H19" s="16">
        <v>0</v>
      </c>
      <c r="I19" s="16">
        <v>0</v>
      </c>
      <c r="J19" s="1">
        <f>+$U$1</f>
        <v>7</v>
      </c>
      <c r="K19" s="1">
        <f>+$U$1</f>
        <v>7</v>
      </c>
      <c r="L19" s="1">
        <f>+$U$1</f>
        <v>7</v>
      </c>
      <c r="M19" s="1">
        <f>+$U$1</f>
        <v>7</v>
      </c>
      <c r="N19" s="1">
        <f>+$U$1</f>
        <v>7</v>
      </c>
      <c r="O19" s="16">
        <v>0</v>
      </c>
      <c r="P19" s="16">
        <v>0</v>
      </c>
      <c r="Q19" s="1">
        <f>+$U$1</f>
        <v>7</v>
      </c>
      <c r="R19" s="1">
        <f>+$U$1</f>
        <v>7</v>
      </c>
      <c r="S19" s="1">
        <f>+$U$1</f>
        <v>7</v>
      </c>
      <c r="T19" s="1">
        <f>+$U$1</f>
        <v>7</v>
      </c>
      <c r="U19" s="1">
        <f>+$U$1</f>
        <v>7</v>
      </c>
      <c r="V19" s="16">
        <v>0</v>
      </c>
      <c r="W19" s="16">
        <v>0</v>
      </c>
      <c r="X19" s="1">
        <f>+$U$1</f>
        <v>7</v>
      </c>
      <c r="Y19" s="1">
        <f>+$U$1</f>
        <v>7</v>
      </c>
      <c r="Z19" s="1">
        <f>+$U$1</f>
        <v>7</v>
      </c>
      <c r="AA19" s="1">
        <f>+$U$1</f>
        <v>7</v>
      </c>
      <c r="AB19" s="1">
        <f>+$U$1</f>
        <v>7</v>
      </c>
      <c r="AC19" s="16">
        <v>0</v>
      </c>
      <c r="AD19" s="16">
        <v>0</v>
      </c>
      <c r="AE19" s="1">
        <f>+$U$1</f>
        <v>7</v>
      </c>
      <c r="AF19" s="1">
        <f>+$U$1</f>
        <v>7</v>
      </c>
      <c r="AG19" s="1">
        <f>+$U$1</f>
        <v>7</v>
      </c>
      <c r="AH19" s="1">
        <f>+$U$1</f>
        <v>7</v>
      </c>
      <c r="AI19" s="1">
        <f>+$U$1</f>
        <v>7</v>
      </c>
      <c r="AJ19" s="16">
        <v>0</v>
      </c>
      <c r="AK19" s="16">
        <v>0</v>
      </c>
      <c r="AL19" s="1">
        <f>+$U$1</f>
        <v>7</v>
      </c>
      <c r="AM19" s="19"/>
      <c r="AN19" s="19"/>
      <c r="AO19" s="19"/>
      <c r="AP19" s="19"/>
      <c r="AQ19" s="19"/>
      <c r="AR19" s="19"/>
      <c r="AS19" s="19"/>
      <c r="AT19" s="25">
        <f>SUM(C19:AS19)</f>
        <v>147</v>
      </c>
      <c r="AU19" s="26">
        <f>+AT19/$U$1</f>
        <v>21</v>
      </c>
    </row>
    <row r="20" spans="2:50" ht="18.75" x14ac:dyDescent="0.3">
      <c r="B20" s="1"/>
      <c r="C20" s="1"/>
      <c r="D20" s="1"/>
      <c r="E20" s="1"/>
      <c r="F20" s="1"/>
      <c r="G20" s="1"/>
      <c r="H20" s="16"/>
      <c r="I20" s="16"/>
      <c r="J20" s="1"/>
      <c r="K20" s="1"/>
      <c r="L20" s="1"/>
      <c r="M20" s="1"/>
      <c r="N20" s="1"/>
      <c r="O20" s="16"/>
      <c r="P20" s="16"/>
      <c r="Q20" s="1"/>
      <c r="R20" s="1"/>
      <c r="S20" s="1"/>
      <c r="T20" s="1"/>
      <c r="U20" s="1"/>
      <c r="V20" s="16"/>
      <c r="W20" s="16"/>
      <c r="X20" s="1"/>
      <c r="Y20" s="1"/>
      <c r="Z20" s="1"/>
      <c r="AA20" s="1"/>
      <c r="AB20" s="1"/>
      <c r="AC20" s="16"/>
      <c r="AD20" s="16"/>
      <c r="AE20" s="1"/>
      <c r="AF20" s="1"/>
      <c r="AG20" s="1"/>
      <c r="AH20" s="1"/>
      <c r="AI20" s="1"/>
      <c r="AJ20" s="16"/>
      <c r="AK20" s="16"/>
      <c r="AL20" s="1"/>
      <c r="AM20" s="1"/>
      <c r="AN20" s="1"/>
      <c r="AO20" s="1"/>
      <c r="AP20" s="1"/>
      <c r="AQ20" s="16"/>
      <c r="AR20" s="16"/>
      <c r="AS20" s="16"/>
      <c r="AT20" s="27"/>
      <c r="AU20" s="26"/>
    </row>
    <row r="21" spans="2:50" ht="18.75" x14ac:dyDescent="0.3">
      <c r="B21" s="1"/>
      <c r="C21" s="14"/>
      <c r="D21" s="14"/>
      <c r="E21" s="14"/>
      <c r="F21" s="14"/>
      <c r="G21" s="14"/>
      <c r="H21" s="14"/>
      <c r="I21" s="14" t="s">
        <v>15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28"/>
      <c r="AU21" s="29"/>
    </row>
    <row r="22" spans="2:50" ht="18.75" x14ac:dyDescent="0.3">
      <c r="B22" s="1"/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6" t="s">
        <v>9</v>
      </c>
      <c r="I22" s="16" t="s">
        <v>10</v>
      </c>
      <c r="J22" s="1" t="s">
        <v>4</v>
      </c>
      <c r="K22" s="1" t="s">
        <v>5</v>
      </c>
      <c r="L22" s="1" t="s">
        <v>6</v>
      </c>
      <c r="M22" s="1" t="s">
        <v>7</v>
      </c>
      <c r="N22" s="1" t="s">
        <v>8</v>
      </c>
      <c r="O22" s="16" t="s">
        <v>9</v>
      </c>
      <c r="P22" s="16" t="s">
        <v>10</v>
      </c>
      <c r="Q22" s="1" t="s">
        <v>4</v>
      </c>
      <c r="R22" s="1" t="s">
        <v>5</v>
      </c>
      <c r="S22" s="1" t="s">
        <v>6</v>
      </c>
      <c r="T22" s="1" t="s">
        <v>7</v>
      </c>
      <c r="U22" s="1" t="s">
        <v>8</v>
      </c>
      <c r="V22" s="16" t="s">
        <v>9</v>
      </c>
      <c r="W22" s="16" t="s">
        <v>10</v>
      </c>
      <c r="X22" s="1" t="s">
        <v>4</v>
      </c>
      <c r="Y22" s="1" t="s">
        <v>5</v>
      </c>
      <c r="Z22" s="1" t="s">
        <v>6</v>
      </c>
      <c r="AA22" s="17" t="s">
        <v>7</v>
      </c>
      <c r="AB22" s="17" t="s">
        <v>8</v>
      </c>
      <c r="AC22" s="16" t="s">
        <v>9</v>
      </c>
      <c r="AD22" s="16" t="s">
        <v>10</v>
      </c>
      <c r="AE22" s="1" t="s">
        <v>4</v>
      </c>
      <c r="AF22" s="1" t="s">
        <v>5</v>
      </c>
      <c r="AG22" s="1" t="s">
        <v>6</v>
      </c>
      <c r="AH22" s="1" t="s">
        <v>7</v>
      </c>
      <c r="AI22" s="1" t="s">
        <v>8</v>
      </c>
      <c r="AJ22" s="16" t="s">
        <v>9</v>
      </c>
      <c r="AK22" s="16" t="s">
        <v>10</v>
      </c>
      <c r="AL22" s="1" t="s">
        <v>4</v>
      </c>
      <c r="AM22" s="1" t="s">
        <v>5</v>
      </c>
      <c r="AN22" s="1" t="s">
        <v>6</v>
      </c>
      <c r="AO22" s="1" t="s">
        <v>7</v>
      </c>
      <c r="AP22" s="1" t="s">
        <v>8</v>
      </c>
      <c r="AQ22" s="16" t="s">
        <v>9</v>
      </c>
      <c r="AR22" s="16" t="s">
        <v>10</v>
      </c>
      <c r="AS22" s="16"/>
      <c r="AT22" s="27"/>
      <c r="AU22" s="26"/>
    </row>
    <row r="23" spans="2:50" ht="18.75" x14ac:dyDescent="0.3">
      <c r="B23" s="1"/>
      <c r="C23" s="19"/>
      <c r="D23" s="19"/>
      <c r="E23" s="19"/>
      <c r="F23" s="19"/>
      <c r="G23" s="19"/>
      <c r="H23" s="19"/>
      <c r="I23" s="19"/>
      <c r="J23" s="19"/>
      <c r="K23" s="1">
        <f t="shared" ref="K23:AN23" si="59">1+J23</f>
        <v>1</v>
      </c>
      <c r="L23" s="1">
        <f t="shared" si="59"/>
        <v>2</v>
      </c>
      <c r="M23" s="1">
        <f t="shared" si="59"/>
        <v>3</v>
      </c>
      <c r="N23" s="1">
        <f t="shared" si="59"/>
        <v>4</v>
      </c>
      <c r="O23" s="16">
        <f t="shared" si="59"/>
        <v>5</v>
      </c>
      <c r="P23" s="16">
        <f t="shared" si="59"/>
        <v>6</v>
      </c>
      <c r="Q23" s="1">
        <f t="shared" si="59"/>
        <v>7</v>
      </c>
      <c r="R23" s="1">
        <f t="shared" si="59"/>
        <v>8</v>
      </c>
      <c r="S23" s="1">
        <f t="shared" si="59"/>
        <v>9</v>
      </c>
      <c r="T23" s="1">
        <f t="shared" si="59"/>
        <v>10</v>
      </c>
      <c r="U23" s="1">
        <f t="shared" si="59"/>
        <v>11</v>
      </c>
      <c r="V23" s="16">
        <f t="shared" si="59"/>
        <v>12</v>
      </c>
      <c r="W23" s="16">
        <f t="shared" si="59"/>
        <v>13</v>
      </c>
      <c r="X23" s="1">
        <f t="shared" si="59"/>
        <v>14</v>
      </c>
      <c r="Y23" s="1">
        <f t="shared" si="59"/>
        <v>15</v>
      </c>
      <c r="Z23" s="1">
        <f t="shared" si="59"/>
        <v>16</v>
      </c>
      <c r="AA23" s="17">
        <f t="shared" ref="AA23" si="60">1+Z23</f>
        <v>17</v>
      </c>
      <c r="AB23" s="17">
        <f t="shared" ref="AB23" si="61">1+AA23</f>
        <v>18</v>
      </c>
      <c r="AC23" s="16">
        <f t="shared" si="59"/>
        <v>19</v>
      </c>
      <c r="AD23" s="16">
        <f t="shared" si="59"/>
        <v>20</v>
      </c>
      <c r="AE23" s="1">
        <f t="shared" si="59"/>
        <v>21</v>
      </c>
      <c r="AF23" s="1">
        <f t="shared" si="59"/>
        <v>22</v>
      </c>
      <c r="AG23" s="1">
        <f t="shared" si="59"/>
        <v>23</v>
      </c>
      <c r="AH23" s="1">
        <f t="shared" si="59"/>
        <v>24</v>
      </c>
      <c r="AI23" s="1">
        <f t="shared" si="59"/>
        <v>25</v>
      </c>
      <c r="AJ23" s="16">
        <f t="shared" si="59"/>
        <v>26</v>
      </c>
      <c r="AK23" s="16">
        <f t="shared" si="59"/>
        <v>27</v>
      </c>
      <c r="AL23" s="1">
        <f t="shared" si="59"/>
        <v>28</v>
      </c>
      <c r="AM23" s="1">
        <f t="shared" si="59"/>
        <v>29</v>
      </c>
      <c r="AN23" s="1">
        <f t="shared" si="59"/>
        <v>30</v>
      </c>
      <c r="AO23" s="20"/>
      <c r="AP23" s="20"/>
      <c r="AQ23" s="20"/>
      <c r="AR23" s="20"/>
      <c r="AS23" s="20"/>
      <c r="AT23" s="27"/>
      <c r="AU23" s="26"/>
    </row>
    <row r="24" spans="2:50" ht="18.75" x14ac:dyDescent="0.3">
      <c r="B24" s="1"/>
      <c r="C24" s="19"/>
      <c r="D24" s="19"/>
      <c r="E24" s="19"/>
      <c r="F24" s="19"/>
      <c r="G24" s="19"/>
      <c r="H24" s="19"/>
      <c r="I24" s="19"/>
      <c r="J24" s="19"/>
      <c r="K24" s="1"/>
      <c r="L24" s="1"/>
      <c r="M24" s="1"/>
      <c r="N24" s="1"/>
      <c r="O24" s="16"/>
      <c r="P24" s="16"/>
      <c r="Q24" s="1"/>
      <c r="R24" s="1"/>
      <c r="S24" s="1"/>
      <c r="T24" s="1"/>
      <c r="U24" s="1"/>
      <c r="V24" s="16"/>
      <c r="W24" s="16"/>
      <c r="X24" s="1"/>
      <c r="Y24" s="1"/>
      <c r="Z24" s="1"/>
      <c r="AA24" s="1"/>
      <c r="AB24" s="1"/>
      <c r="AC24" s="16"/>
      <c r="AD24" s="16"/>
      <c r="AE24" s="1"/>
      <c r="AF24" s="1"/>
      <c r="AG24" s="1"/>
      <c r="AH24" s="1"/>
      <c r="AI24" s="1"/>
      <c r="AJ24" s="16"/>
      <c r="AK24" s="16"/>
      <c r="AL24" s="1"/>
      <c r="AM24" s="1"/>
      <c r="AN24" s="1"/>
      <c r="AO24" s="20"/>
      <c r="AP24" s="20"/>
      <c r="AQ24" s="20"/>
      <c r="AR24" s="20"/>
      <c r="AS24" s="20"/>
      <c r="AT24" s="27"/>
      <c r="AU24" s="26"/>
    </row>
    <row r="25" spans="2:50" ht="18.75" x14ac:dyDescent="0.3">
      <c r="B25" s="1"/>
      <c r="C25" s="19"/>
      <c r="D25" s="19"/>
      <c r="E25" s="19"/>
      <c r="F25" s="19"/>
      <c r="G25" s="19"/>
      <c r="H25" s="19"/>
      <c r="I25" s="19"/>
      <c r="J25" s="19"/>
      <c r="K25" s="1">
        <f>+$U$1</f>
        <v>7</v>
      </c>
      <c r="L25" s="1">
        <f>+$U$1</f>
        <v>7</v>
      </c>
      <c r="M25" s="1">
        <f>+$U$1</f>
        <v>7</v>
      </c>
      <c r="N25" s="1">
        <f>+$U$1</f>
        <v>7</v>
      </c>
      <c r="O25" s="16">
        <v>0</v>
      </c>
      <c r="P25" s="16">
        <v>0</v>
      </c>
      <c r="Q25" s="1">
        <f>+$U$1</f>
        <v>7</v>
      </c>
      <c r="R25" s="1">
        <f>+$U$1</f>
        <v>7</v>
      </c>
      <c r="S25" s="1">
        <f>+$U$1</f>
        <v>7</v>
      </c>
      <c r="T25" s="1">
        <f>+$U$1</f>
        <v>7</v>
      </c>
      <c r="U25" s="1">
        <f>+$U$1</f>
        <v>7</v>
      </c>
      <c r="V25" s="16">
        <v>0</v>
      </c>
      <c r="W25" s="16">
        <v>0</v>
      </c>
      <c r="X25" s="1">
        <f>+$U$1</f>
        <v>7</v>
      </c>
      <c r="Y25" s="1">
        <f>+$U$1</f>
        <v>7</v>
      </c>
      <c r="Z25" s="1">
        <f>+$U$1</f>
        <v>7</v>
      </c>
      <c r="AA25" s="16">
        <v>0</v>
      </c>
      <c r="AB25" s="16">
        <v>0</v>
      </c>
      <c r="AC25" s="16">
        <v>0</v>
      </c>
      <c r="AD25" s="16">
        <v>0</v>
      </c>
      <c r="AE25" s="1">
        <f>+$U$1</f>
        <v>7</v>
      </c>
      <c r="AF25" s="1">
        <f>+$U$1</f>
        <v>7</v>
      </c>
      <c r="AG25" s="1">
        <f>+$U$1</f>
        <v>7</v>
      </c>
      <c r="AH25" s="1">
        <f>+$U$1</f>
        <v>7</v>
      </c>
      <c r="AI25" s="1">
        <f>+$U$1</f>
        <v>7</v>
      </c>
      <c r="AJ25" s="16">
        <v>0</v>
      </c>
      <c r="AK25" s="16">
        <v>0</v>
      </c>
      <c r="AL25" s="1">
        <f>+$U$1</f>
        <v>7</v>
      </c>
      <c r="AM25" s="1">
        <f>+$U$1</f>
        <v>7</v>
      </c>
      <c r="AN25" s="1">
        <f>+$U$1</f>
        <v>7</v>
      </c>
      <c r="AO25" s="20"/>
      <c r="AP25" s="20"/>
      <c r="AQ25" s="20"/>
      <c r="AR25" s="20"/>
      <c r="AS25" s="20"/>
      <c r="AT25" s="25">
        <f>SUM(C25:AS25)</f>
        <v>140</v>
      </c>
      <c r="AU25" s="26">
        <f>+AT25/$U$1</f>
        <v>20</v>
      </c>
    </row>
    <row r="26" spans="2:50" ht="18.75" x14ac:dyDescent="0.3">
      <c r="B26" s="1"/>
      <c r="C26" s="1"/>
      <c r="D26" s="1"/>
      <c r="E26" s="1"/>
      <c r="F26" s="1"/>
      <c r="G26" s="1"/>
      <c r="H26" s="16"/>
      <c r="I26" s="16"/>
      <c r="J26" s="1"/>
      <c r="K26" s="1"/>
      <c r="L26" s="1"/>
      <c r="M26" s="1"/>
      <c r="N26" s="1"/>
      <c r="O26" s="16"/>
      <c r="P26" s="16"/>
      <c r="Q26" s="1"/>
      <c r="R26" s="1"/>
      <c r="S26" s="1"/>
      <c r="T26" s="1"/>
      <c r="U26" s="1"/>
      <c r="V26" s="16"/>
      <c r="W26" s="16"/>
      <c r="X26" s="1"/>
      <c r="Y26" s="1"/>
      <c r="Z26" s="1"/>
      <c r="AA26" s="1"/>
      <c r="AB26" s="1"/>
      <c r="AC26" s="16"/>
      <c r="AD26" s="16"/>
      <c r="AE26" s="1"/>
      <c r="AF26" s="1"/>
      <c r="AG26" s="1"/>
      <c r="AH26" s="1"/>
      <c r="AI26" s="1"/>
      <c r="AJ26" s="16"/>
      <c r="AK26" s="16"/>
      <c r="AL26" s="1"/>
      <c r="AM26" s="1"/>
      <c r="AN26" s="1"/>
      <c r="AO26" s="1"/>
      <c r="AP26" s="1"/>
      <c r="AQ26" s="16"/>
      <c r="AR26" s="16"/>
      <c r="AS26" s="16"/>
      <c r="AT26" s="27"/>
      <c r="AU26" s="26"/>
    </row>
    <row r="27" spans="2:50" ht="18.75" x14ac:dyDescent="0.3">
      <c r="B27" s="1"/>
      <c r="C27" s="14"/>
      <c r="D27" s="14"/>
      <c r="E27" s="14"/>
      <c r="F27" s="14"/>
      <c r="G27" s="14"/>
      <c r="H27" s="14"/>
      <c r="I27" s="14" t="s">
        <v>16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28"/>
      <c r="AU27" s="29"/>
    </row>
    <row r="28" spans="2:50" ht="18.75" x14ac:dyDescent="0.3">
      <c r="B28" s="1"/>
      <c r="C28" s="1" t="s">
        <v>4</v>
      </c>
      <c r="D28" s="1" t="s">
        <v>5</v>
      </c>
      <c r="E28" s="1" t="s">
        <v>6</v>
      </c>
      <c r="F28" s="1" t="s">
        <v>7</v>
      </c>
      <c r="G28" s="1" t="s">
        <v>8</v>
      </c>
      <c r="H28" s="16" t="s">
        <v>9</v>
      </c>
      <c r="I28" s="16" t="s">
        <v>10</v>
      </c>
      <c r="J28" s="1" t="s">
        <v>4</v>
      </c>
      <c r="K28" s="1" t="s">
        <v>5</v>
      </c>
      <c r="L28" s="1" t="s">
        <v>5</v>
      </c>
      <c r="M28" s="17" t="s">
        <v>7</v>
      </c>
      <c r="N28" s="1" t="s">
        <v>8</v>
      </c>
      <c r="O28" s="16" t="s">
        <v>9</v>
      </c>
      <c r="P28" s="16" t="s">
        <v>10</v>
      </c>
      <c r="Q28" s="1" t="s">
        <v>4</v>
      </c>
      <c r="R28" s="1" t="s">
        <v>5</v>
      </c>
      <c r="S28" s="1" t="s">
        <v>6</v>
      </c>
      <c r="T28" s="1" t="s">
        <v>7</v>
      </c>
      <c r="U28" s="1" t="s">
        <v>8</v>
      </c>
      <c r="V28" s="16" t="s">
        <v>9</v>
      </c>
      <c r="W28" s="16" t="s">
        <v>10</v>
      </c>
      <c r="X28" s="1" t="s">
        <v>4</v>
      </c>
      <c r="Y28" s="1" t="s">
        <v>5</v>
      </c>
      <c r="Z28" s="1" t="s">
        <v>6</v>
      </c>
      <c r="AA28" s="1" t="s">
        <v>7</v>
      </c>
      <c r="AB28" s="1" t="s">
        <v>8</v>
      </c>
      <c r="AC28" s="16" t="s">
        <v>9</v>
      </c>
      <c r="AD28" s="16" t="s">
        <v>10</v>
      </c>
      <c r="AE28" s="1" t="s">
        <v>4</v>
      </c>
      <c r="AF28" s="1" t="s">
        <v>5</v>
      </c>
      <c r="AG28" s="1" t="s">
        <v>6</v>
      </c>
      <c r="AH28" s="30" t="s">
        <v>7</v>
      </c>
      <c r="AI28" s="1" t="s">
        <v>8</v>
      </c>
      <c r="AJ28" s="16" t="s">
        <v>9</v>
      </c>
      <c r="AK28" s="16" t="s">
        <v>10</v>
      </c>
      <c r="AL28" s="1" t="s">
        <v>4</v>
      </c>
      <c r="AM28" s="1" t="s">
        <v>5</v>
      </c>
      <c r="AN28" s="1" t="s">
        <v>6</v>
      </c>
      <c r="AO28" s="1" t="s">
        <v>7</v>
      </c>
      <c r="AP28" s="1" t="s">
        <v>8</v>
      </c>
      <c r="AQ28" s="17" t="s">
        <v>9</v>
      </c>
      <c r="AR28" s="16" t="s">
        <v>10</v>
      </c>
      <c r="AS28" s="1" t="s">
        <v>4</v>
      </c>
      <c r="AT28" s="27"/>
      <c r="AU28" s="26"/>
    </row>
    <row r="29" spans="2:50" ht="18.75" x14ac:dyDescent="0.3">
      <c r="B29" s="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7">
        <f t="shared" ref="M29:AN29" si="62">1+L29</f>
        <v>1</v>
      </c>
      <c r="N29" s="1">
        <f t="shared" si="62"/>
        <v>2</v>
      </c>
      <c r="O29" s="16">
        <f t="shared" si="62"/>
        <v>3</v>
      </c>
      <c r="P29" s="16">
        <f t="shared" si="62"/>
        <v>4</v>
      </c>
      <c r="Q29" s="1">
        <f t="shared" si="62"/>
        <v>5</v>
      </c>
      <c r="R29" s="1">
        <f t="shared" si="62"/>
        <v>6</v>
      </c>
      <c r="S29" s="1">
        <f t="shared" si="62"/>
        <v>7</v>
      </c>
      <c r="T29" s="1">
        <f t="shared" si="62"/>
        <v>8</v>
      </c>
      <c r="U29" s="1">
        <f t="shared" si="62"/>
        <v>9</v>
      </c>
      <c r="V29" s="16">
        <f t="shared" si="62"/>
        <v>10</v>
      </c>
      <c r="W29" s="16">
        <f t="shared" si="62"/>
        <v>11</v>
      </c>
      <c r="X29" s="1">
        <f t="shared" si="62"/>
        <v>12</v>
      </c>
      <c r="Y29" s="1">
        <f t="shared" si="62"/>
        <v>13</v>
      </c>
      <c r="Z29" s="1">
        <f t="shared" si="62"/>
        <v>14</v>
      </c>
      <c r="AA29" s="1">
        <f t="shared" si="62"/>
        <v>15</v>
      </c>
      <c r="AB29" s="1">
        <f t="shared" si="62"/>
        <v>16</v>
      </c>
      <c r="AC29" s="16">
        <f t="shared" si="62"/>
        <v>17</v>
      </c>
      <c r="AD29" s="16">
        <f t="shared" si="62"/>
        <v>18</v>
      </c>
      <c r="AE29" s="1">
        <f t="shared" si="62"/>
        <v>19</v>
      </c>
      <c r="AF29" s="1">
        <f t="shared" si="62"/>
        <v>20</v>
      </c>
      <c r="AG29" s="1">
        <f t="shared" si="62"/>
        <v>21</v>
      </c>
      <c r="AH29" s="31">
        <f t="shared" si="62"/>
        <v>22</v>
      </c>
      <c r="AI29" s="1">
        <f t="shared" si="62"/>
        <v>23</v>
      </c>
      <c r="AJ29" s="16">
        <f t="shared" si="62"/>
        <v>24</v>
      </c>
      <c r="AK29" s="16">
        <f t="shared" si="62"/>
        <v>25</v>
      </c>
      <c r="AL29" s="1">
        <f t="shared" si="62"/>
        <v>26</v>
      </c>
      <c r="AM29" s="1">
        <f t="shared" si="62"/>
        <v>27</v>
      </c>
      <c r="AN29" s="1">
        <f t="shared" si="62"/>
        <v>28</v>
      </c>
      <c r="AO29" s="1">
        <f t="shared" ref="AO29" si="63">1+AN29</f>
        <v>29</v>
      </c>
      <c r="AP29" s="1">
        <f t="shared" ref="AP29:AQ29" si="64">1+AO29</f>
        <v>30</v>
      </c>
      <c r="AQ29" s="17">
        <f t="shared" si="64"/>
        <v>31</v>
      </c>
      <c r="AR29" s="20"/>
      <c r="AS29" s="20"/>
      <c r="AT29" s="27"/>
      <c r="AU29" s="26"/>
    </row>
    <row r="30" spans="2:50" ht="18.75" x14ac:dyDescent="0.3">
      <c r="B30" s="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"/>
      <c r="N30" s="1"/>
      <c r="O30" s="16"/>
      <c r="P30" s="16"/>
      <c r="Q30" s="1"/>
      <c r="R30" s="1"/>
      <c r="S30" s="1"/>
      <c r="T30" s="1"/>
      <c r="U30" s="1"/>
      <c r="V30" s="16"/>
      <c r="W30" s="16"/>
      <c r="X30" s="1"/>
      <c r="Y30" s="1"/>
      <c r="Z30" s="1"/>
      <c r="AA30" s="1"/>
      <c r="AB30" s="1"/>
      <c r="AC30" s="16"/>
      <c r="AD30" s="16"/>
      <c r="AE30" s="1"/>
      <c r="AF30" s="1"/>
      <c r="AG30" s="1"/>
      <c r="AH30" s="32"/>
      <c r="AI30" s="1"/>
      <c r="AJ30" s="16"/>
      <c r="AK30" s="16"/>
      <c r="AL30" s="1"/>
      <c r="AM30" s="1"/>
      <c r="AN30" s="1"/>
      <c r="AO30" s="1"/>
      <c r="AP30" s="1"/>
      <c r="AQ30" s="95"/>
      <c r="AR30" s="20"/>
      <c r="AS30" s="20"/>
      <c r="AT30" s="27"/>
      <c r="AU30" s="26"/>
    </row>
    <row r="31" spans="2:50" ht="18.75" x14ac:dyDescent="0.3">
      <c r="B31" s="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6">
        <v>0</v>
      </c>
      <c r="N31" s="1">
        <f>+$U$1</f>
        <v>7</v>
      </c>
      <c r="O31" s="16">
        <v>0</v>
      </c>
      <c r="P31" s="16">
        <v>0</v>
      </c>
      <c r="Q31" s="1">
        <f>+$U$1</f>
        <v>7</v>
      </c>
      <c r="R31" s="1">
        <f>+$U$1</f>
        <v>7</v>
      </c>
      <c r="S31" s="1">
        <f>+$U$1</f>
        <v>7</v>
      </c>
      <c r="T31" s="1">
        <f>+$U$1</f>
        <v>7</v>
      </c>
      <c r="U31" s="1">
        <f>+$U$1</f>
        <v>7</v>
      </c>
      <c r="V31" s="16">
        <v>0</v>
      </c>
      <c r="W31" s="16">
        <v>0</v>
      </c>
      <c r="X31" s="1">
        <f>+$U$1</f>
        <v>7</v>
      </c>
      <c r="Y31" s="1">
        <f>+$U$1</f>
        <v>7</v>
      </c>
      <c r="Z31" s="1">
        <f>+$U$1</f>
        <v>7</v>
      </c>
      <c r="AA31" s="1">
        <f>+$U$1</f>
        <v>7</v>
      </c>
      <c r="AB31" s="1">
        <f>+$U$1</f>
        <v>7</v>
      </c>
      <c r="AC31" s="16">
        <v>0</v>
      </c>
      <c r="AD31" s="16">
        <v>0</v>
      </c>
      <c r="AE31" s="1">
        <f>+$U$1</f>
        <v>7</v>
      </c>
      <c r="AF31" s="1">
        <f>+$U$1</f>
        <v>7</v>
      </c>
      <c r="AG31" s="1">
        <f>+$U$1</f>
        <v>7</v>
      </c>
      <c r="AH31" s="32">
        <v>0</v>
      </c>
      <c r="AI31" s="1">
        <f>+$U$1</f>
        <v>7</v>
      </c>
      <c r="AJ31" s="16">
        <v>0</v>
      </c>
      <c r="AK31" s="16">
        <v>0</v>
      </c>
      <c r="AL31" s="1">
        <f>+$U$1</f>
        <v>7</v>
      </c>
      <c r="AM31" s="1">
        <f>+$U$1</f>
        <v>7</v>
      </c>
      <c r="AN31" s="1">
        <f>+$U$1</f>
        <v>7</v>
      </c>
      <c r="AO31" s="1">
        <f>+$U$1</f>
        <v>7</v>
      </c>
      <c r="AP31" s="1">
        <f>+$U$1</f>
        <v>7</v>
      </c>
      <c r="AQ31" s="16">
        <v>0</v>
      </c>
      <c r="AR31" s="20"/>
      <c r="AS31" s="20"/>
      <c r="AT31" s="25">
        <f>SUM(C31:AS31)</f>
        <v>140</v>
      </c>
      <c r="AU31" s="26">
        <f>+AT31/$U$1</f>
        <v>20</v>
      </c>
    </row>
    <row r="32" spans="2:50" ht="18.75" x14ac:dyDescent="0.3">
      <c r="B32" s="1"/>
      <c r="C32" s="1"/>
      <c r="D32" s="1"/>
      <c r="E32" s="1"/>
      <c r="F32" s="1"/>
      <c r="G32" s="1"/>
      <c r="H32" s="16"/>
      <c r="I32" s="16"/>
      <c r="J32" s="1"/>
      <c r="K32" s="1"/>
      <c r="L32" s="1"/>
      <c r="M32" s="1"/>
      <c r="N32" s="1"/>
      <c r="O32" s="16"/>
      <c r="P32" s="16"/>
      <c r="Q32" s="1"/>
      <c r="R32" s="1"/>
      <c r="S32" s="1"/>
      <c r="T32" s="1"/>
      <c r="U32" s="1"/>
      <c r="V32" s="16"/>
      <c r="W32" s="16"/>
      <c r="X32" s="1"/>
      <c r="Y32" s="1"/>
      <c r="Z32" s="1"/>
      <c r="AA32" s="1"/>
      <c r="AB32" s="1"/>
      <c r="AC32" s="16"/>
      <c r="AD32" s="16"/>
      <c r="AE32" s="1"/>
      <c r="AF32" s="1"/>
      <c r="AG32" s="1"/>
      <c r="AH32" s="1"/>
      <c r="AI32" s="1"/>
      <c r="AJ32" s="16"/>
      <c r="AK32" s="16"/>
      <c r="AL32" s="1"/>
      <c r="AM32" s="1"/>
      <c r="AN32" s="1"/>
      <c r="AO32" s="1"/>
      <c r="AP32" s="1"/>
      <c r="AQ32" s="16"/>
      <c r="AR32" s="16"/>
      <c r="AS32" s="16"/>
      <c r="AT32" s="27"/>
      <c r="AU32" s="26"/>
    </row>
    <row r="33" spans="2:50" ht="18.75" x14ac:dyDescent="0.3">
      <c r="B33" s="1"/>
      <c r="C33" s="14"/>
      <c r="D33" s="14"/>
      <c r="E33" s="14"/>
      <c r="F33" s="14"/>
      <c r="G33" s="14"/>
      <c r="H33" s="14"/>
      <c r="I33" s="14" t="s">
        <v>17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28"/>
      <c r="AU33" s="29"/>
    </row>
    <row r="34" spans="2:50" ht="18.75" x14ac:dyDescent="0.3">
      <c r="B34" s="1"/>
      <c r="C34" s="1" t="s">
        <v>4</v>
      </c>
      <c r="D34" s="1" t="s">
        <v>5</v>
      </c>
      <c r="E34" s="1" t="s">
        <v>6</v>
      </c>
      <c r="F34" s="1" t="s">
        <v>7</v>
      </c>
      <c r="G34" s="1" t="s">
        <v>8</v>
      </c>
      <c r="H34" s="16" t="s">
        <v>9</v>
      </c>
      <c r="I34" s="16" t="s">
        <v>10</v>
      </c>
      <c r="J34" s="1" t="s">
        <v>4</v>
      </c>
      <c r="K34" s="1" t="s">
        <v>5</v>
      </c>
      <c r="L34" s="1" t="s">
        <v>6</v>
      </c>
      <c r="M34" s="1" t="s">
        <v>7</v>
      </c>
      <c r="N34" s="1" t="s">
        <v>8</v>
      </c>
      <c r="O34" s="16" t="s">
        <v>9</v>
      </c>
      <c r="P34" s="16" t="s">
        <v>10</v>
      </c>
      <c r="Q34" s="1" t="s">
        <v>4</v>
      </c>
      <c r="R34" s="1" t="s">
        <v>5</v>
      </c>
      <c r="S34" s="1" t="s">
        <v>6</v>
      </c>
      <c r="T34" s="1" t="s">
        <v>7</v>
      </c>
      <c r="U34" s="1" t="s">
        <v>8</v>
      </c>
      <c r="V34" s="16" t="s">
        <v>9</v>
      </c>
      <c r="W34" s="16" t="s">
        <v>10</v>
      </c>
      <c r="X34" s="1" t="s">
        <v>4</v>
      </c>
      <c r="Y34" s="1" t="s">
        <v>5</v>
      </c>
      <c r="Z34" s="1" t="s">
        <v>6</v>
      </c>
      <c r="AA34" s="17" t="s">
        <v>7</v>
      </c>
      <c r="AB34" s="1" t="s">
        <v>8</v>
      </c>
      <c r="AC34" s="16" t="s">
        <v>9</v>
      </c>
      <c r="AD34" s="16" t="s">
        <v>10</v>
      </c>
      <c r="AE34" s="1" t="s">
        <v>4</v>
      </c>
      <c r="AF34" s="1" t="s">
        <v>5</v>
      </c>
      <c r="AG34" s="1" t="s">
        <v>6</v>
      </c>
      <c r="AH34" s="1" t="s">
        <v>7</v>
      </c>
      <c r="AI34" s="1" t="s">
        <v>8</v>
      </c>
      <c r="AJ34" s="16" t="s">
        <v>9</v>
      </c>
      <c r="AK34" s="16" t="s">
        <v>10</v>
      </c>
      <c r="AL34" s="1" t="s">
        <v>4</v>
      </c>
      <c r="AM34" s="1" t="s">
        <v>5</v>
      </c>
      <c r="AN34" s="1" t="s">
        <v>6</v>
      </c>
      <c r="AO34" s="1" t="s">
        <v>7</v>
      </c>
      <c r="AP34" s="1" t="s">
        <v>8</v>
      </c>
      <c r="AQ34" s="16" t="s">
        <v>9</v>
      </c>
      <c r="AR34" s="16" t="s">
        <v>10</v>
      </c>
      <c r="AS34" s="1" t="s">
        <v>4</v>
      </c>
      <c r="AT34" s="27"/>
      <c r="AU34" s="26"/>
      <c r="AV34" s="33"/>
      <c r="AW34" s="34"/>
      <c r="AX34" s="34"/>
    </row>
    <row r="35" spans="2:50" ht="18.75" x14ac:dyDescent="0.3">
      <c r="B35" s="1"/>
      <c r="C35" s="19"/>
      <c r="D35" s="19"/>
      <c r="E35" s="19"/>
      <c r="F35" s="19"/>
      <c r="G35" s="19"/>
      <c r="H35" s="20"/>
      <c r="I35" s="16">
        <f t="shared" ref="I35" si="65">1+H35</f>
        <v>1</v>
      </c>
      <c r="J35" s="1">
        <f t="shared" ref="J35" si="66">1+I35</f>
        <v>2</v>
      </c>
      <c r="K35" s="1">
        <f t="shared" ref="K35" si="67">1+J35</f>
        <v>3</v>
      </c>
      <c r="L35" s="1">
        <f t="shared" ref="L35" si="68">1+K35</f>
        <v>4</v>
      </c>
      <c r="M35" s="1">
        <f t="shared" ref="M35" si="69">1+L35</f>
        <v>5</v>
      </c>
      <c r="N35" s="1">
        <f t="shared" ref="N35" si="70">1+M35</f>
        <v>6</v>
      </c>
      <c r="O35" s="16">
        <f t="shared" ref="O35" si="71">1+N35</f>
        <v>7</v>
      </c>
      <c r="P35" s="16">
        <f t="shared" ref="P35" si="72">1+O35</f>
        <v>8</v>
      </c>
      <c r="Q35" s="1">
        <f t="shared" ref="Q35" si="73">1+P35</f>
        <v>9</v>
      </c>
      <c r="R35" s="1">
        <f t="shared" ref="R35" si="74">1+Q35</f>
        <v>10</v>
      </c>
      <c r="S35" s="1">
        <f t="shared" ref="S35" si="75">1+R35</f>
        <v>11</v>
      </c>
      <c r="T35" s="1">
        <f t="shared" ref="T35" si="76">1+S35</f>
        <v>12</v>
      </c>
      <c r="U35" s="1">
        <f t="shared" ref="U35" si="77">1+T35</f>
        <v>13</v>
      </c>
      <c r="V35" s="16">
        <f t="shared" ref="V35" si="78">1+U35</f>
        <v>14</v>
      </c>
      <c r="W35" s="16">
        <f t="shared" ref="W35" si="79">1+V35</f>
        <v>15</v>
      </c>
      <c r="X35" s="1">
        <f t="shared" ref="X35" si="80">1+W35</f>
        <v>16</v>
      </c>
      <c r="Y35" s="1">
        <f t="shared" ref="Y35" si="81">1+X35</f>
        <v>17</v>
      </c>
      <c r="Z35" s="1">
        <f t="shared" ref="Z35:AA35" si="82">1+Y35</f>
        <v>18</v>
      </c>
      <c r="AA35" s="17">
        <f t="shared" si="82"/>
        <v>19</v>
      </c>
      <c r="AB35" s="1">
        <f t="shared" ref="AB35" si="83">1+AA35</f>
        <v>20</v>
      </c>
      <c r="AC35" s="16">
        <f t="shared" ref="AC35" si="84">1+AB35</f>
        <v>21</v>
      </c>
      <c r="AD35" s="16">
        <f t="shared" ref="AD35" si="85">1+AC35</f>
        <v>22</v>
      </c>
      <c r="AE35" s="1">
        <f t="shared" ref="AE35" si="86">1+AD35</f>
        <v>23</v>
      </c>
      <c r="AF35" s="1">
        <f t="shared" ref="AF35" si="87">1+AE35</f>
        <v>24</v>
      </c>
      <c r="AG35" s="1">
        <f t="shared" ref="AG35" si="88">1+AF35</f>
        <v>25</v>
      </c>
      <c r="AH35" s="1">
        <f t="shared" ref="AH35" si="89">1+AG35</f>
        <v>26</v>
      </c>
      <c r="AI35" s="1">
        <f t="shared" ref="AI35" si="90">1+AH35</f>
        <v>27</v>
      </c>
      <c r="AJ35" s="16">
        <f t="shared" ref="AJ35" si="91">1+AI35</f>
        <v>28</v>
      </c>
      <c r="AK35" s="16">
        <f t="shared" ref="AK35" si="92">1+AJ35</f>
        <v>29</v>
      </c>
      <c r="AL35" s="1">
        <f t="shared" ref="AL35" si="93">1+AK35</f>
        <v>30</v>
      </c>
      <c r="AM35" s="20"/>
      <c r="AN35" s="20"/>
      <c r="AO35" s="20"/>
      <c r="AP35" s="20"/>
      <c r="AQ35" s="20"/>
      <c r="AR35" s="20"/>
      <c r="AS35" s="20"/>
      <c r="AT35" s="27"/>
      <c r="AU35" s="26"/>
    </row>
    <row r="36" spans="2:50" ht="18.75" x14ac:dyDescent="0.3">
      <c r="B36" s="1"/>
      <c r="C36" s="19"/>
      <c r="D36" s="19"/>
      <c r="E36" s="19"/>
      <c r="F36" s="19"/>
      <c r="G36" s="19"/>
      <c r="H36" s="20"/>
      <c r="I36" s="16"/>
      <c r="J36" s="1"/>
      <c r="K36" s="1"/>
      <c r="L36" s="1"/>
      <c r="M36" s="1"/>
      <c r="N36" s="1"/>
      <c r="O36" s="16"/>
      <c r="P36" s="16"/>
      <c r="Q36" s="1"/>
      <c r="R36" s="1"/>
      <c r="S36" s="1"/>
      <c r="T36" s="1"/>
      <c r="U36" s="1"/>
      <c r="V36" s="16"/>
      <c r="W36" s="16"/>
      <c r="X36" s="1"/>
      <c r="Y36" s="1"/>
      <c r="Z36" s="1"/>
      <c r="AA36" s="1"/>
      <c r="AB36" s="1"/>
      <c r="AC36" s="16"/>
      <c r="AD36" s="16"/>
      <c r="AE36" s="1"/>
      <c r="AF36" s="1"/>
      <c r="AG36" s="1"/>
      <c r="AH36" s="1"/>
      <c r="AI36" s="1"/>
      <c r="AJ36" s="16"/>
      <c r="AK36" s="16"/>
      <c r="AL36" s="1"/>
      <c r="AM36" s="20"/>
      <c r="AN36" s="20"/>
      <c r="AO36" s="20"/>
      <c r="AP36" s="20"/>
      <c r="AQ36" s="20"/>
      <c r="AR36" s="20"/>
      <c r="AS36" s="20"/>
      <c r="AT36" s="27"/>
      <c r="AU36" s="26"/>
    </row>
    <row r="37" spans="2:50" ht="18.75" x14ac:dyDescent="0.3">
      <c r="B37" s="1"/>
      <c r="C37" s="19"/>
      <c r="D37" s="19"/>
      <c r="E37" s="19"/>
      <c r="F37" s="19"/>
      <c r="G37" s="19"/>
      <c r="H37" s="20"/>
      <c r="I37" s="16">
        <v>0</v>
      </c>
      <c r="J37" s="1">
        <f>+$U$1</f>
        <v>7</v>
      </c>
      <c r="K37" s="1">
        <f>+$U$1</f>
        <v>7</v>
      </c>
      <c r="L37" s="1">
        <f>+$U$1</f>
        <v>7</v>
      </c>
      <c r="M37" s="1">
        <f>+$U$1</f>
        <v>7</v>
      </c>
      <c r="N37" s="1">
        <f>+$U$1</f>
        <v>7</v>
      </c>
      <c r="O37" s="16">
        <v>0</v>
      </c>
      <c r="P37" s="16">
        <v>0</v>
      </c>
      <c r="Q37" s="1">
        <f>+$U$1</f>
        <v>7</v>
      </c>
      <c r="R37" s="1">
        <f>+$U$1</f>
        <v>7</v>
      </c>
      <c r="S37" s="1">
        <f>+$U$1</f>
        <v>7</v>
      </c>
      <c r="T37" s="1">
        <f>+$U$1</f>
        <v>7</v>
      </c>
      <c r="U37" s="1">
        <f>+$U$1</f>
        <v>7</v>
      </c>
      <c r="V37" s="16">
        <v>0</v>
      </c>
      <c r="W37" s="16">
        <v>0</v>
      </c>
      <c r="X37" s="1">
        <f>+$U$1</f>
        <v>7</v>
      </c>
      <c r="Y37" s="1">
        <f>+$U$1</f>
        <v>7</v>
      </c>
      <c r="Z37" s="1">
        <f>+$U$1</f>
        <v>7</v>
      </c>
      <c r="AA37" s="16">
        <v>0</v>
      </c>
      <c r="AB37" s="1">
        <f>+$U$1</f>
        <v>7</v>
      </c>
      <c r="AC37" s="16">
        <v>0</v>
      </c>
      <c r="AD37" s="16">
        <v>0</v>
      </c>
      <c r="AE37" s="1">
        <f>+$U$1</f>
        <v>7</v>
      </c>
      <c r="AF37" s="1">
        <f>+$U$1</f>
        <v>7</v>
      </c>
      <c r="AG37" s="1">
        <f>+$U$1</f>
        <v>7</v>
      </c>
      <c r="AH37" s="1">
        <f>+$U$1</f>
        <v>7</v>
      </c>
      <c r="AI37" s="1">
        <f>+$U$1</f>
        <v>7</v>
      </c>
      <c r="AJ37" s="16">
        <v>0</v>
      </c>
      <c r="AK37" s="16">
        <v>0</v>
      </c>
      <c r="AL37" s="1">
        <f>+$U$1</f>
        <v>7</v>
      </c>
      <c r="AM37" s="20"/>
      <c r="AN37" s="20"/>
      <c r="AO37" s="20"/>
      <c r="AP37" s="20"/>
      <c r="AQ37" s="20"/>
      <c r="AR37" s="20"/>
      <c r="AS37" s="20"/>
      <c r="AT37" s="25">
        <f>SUM(C37:AS37)</f>
        <v>140</v>
      </c>
      <c r="AU37" s="26">
        <f>+AT37/$U$1</f>
        <v>20</v>
      </c>
    </row>
    <row r="38" spans="2:50" ht="18.75" x14ac:dyDescent="0.3">
      <c r="B38" s="1"/>
      <c r="C38" s="1"/>
      <c r="D38" s="1"/>
      <c r="E38" s="1"/>
      <c r="F38" s="1"/>
      <c r="G38" s="1"/>
      <c r="H38" s="16"/>
      <c r="I38" s="16"/>
      <c r="J38" s="1"/>
      <c r="K38" s="1"/>
      <c r="L38" s="1"/>
      <c r="M38" s="1"/>
      <c r="N38" s="1"/>
      <c r="O38" s="16"/>
      <c r="P38" s="16"/>
      <c r="Q38" s="1"/>
      <c r="R38" s="1"/>
      <c r="S38" s="1"/>
      <c r="T38" s="1"/>
      <c r="U38" s="1"/>
      <c r="V38" s="16"/>
      <c r="W38" s="16"/>
      <c r="X38" s="1"/>
      <c r="Y38" s="1"/>
      <c r="Z38" s="1"/>
      <c r="AA38" s="1"/>
      <c r="AB38" s="1"/>
      <c r="AC38" s="16"/>
      <c r="AD38" s="16"/>
      <c r="AE38" s="1"/>
      <c r="AF38" s="1"/>
      <c r="AG38" s="1"/>
      <c r="AH38" s="1"/>
      <c r="AI38" s="1"/>
      <c r="AJ38" s="16"/>
      <c r="AK38" s="16"/>
      <c r="AL38" s="1"/>
      <c r="AM38" s="1"/>
      <c r="AN38" s="1"/>
      <c r="AO38" s="1"/>
      <c r="AP38" s="1"/>
      <c r="AQ38" s="16"/>
      <c r="AR38" s="16"/>
      <c r="AS38" s="16"/>
      <c r="AT38" s="27"/>
      <c r="AU38" s="26"/>
    </row>
    <row r="39" spans="2:50" ht="18.75" x14ac:dyDescent="0.3">
      <c r="B39" s="1"/>
      <c r="C39" s="14"/>
      <c r="D39" s="14"/>
      <c r="E39" s="14"/>
      <c r="F39" s="14"/>
      <c r="G39" s="14"/>
      <c r="H39" s="14"/>
      <c r="I39" s="14" t="s">
        <v>18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28"/>
      <c r="AU39" s="29"/>
    </row>
    <row r="40" spans="2:50" ht="18.75" x14ac:dyDescent="0.3">
      <c r="B40" s="1"/>
      <c r="C40" s="1" t="s">
        <v>4</v>
      </c>
      <c r="D40" s="1" t="s">
        <v>5</v>
      </c>
      <c r="E40" s="1" t="s">
        <v>6</v>
      </c>
      <c r="F40" s="1" t="s">
        <v>7</v>
      </c>
      <c r="G40" s="1" t="s">
        <v>8</v>
      </c>
      <c r="H40" s="16" t="s">
        <v>9</v>
      </c>
      <c r="I40" s="16" t="s">
        <v>10</v>
      </c>
      <c r="J40" s="1" t="s">
        <v>4</v>
      </c>
      <c r="K40" s="1" t="s">
        <v>5</v>
      </c>
      <c r="L40" s="1" t="s">
        <v>6</v>
      </c>
      <c r="M40" s="1" t="s">
        <v>7</v>
      </c>
      <c r="N40" s="1" t="s">
        <v>8</v>
      </c>
      <c r="O40" s="16" t="s">
        <v>9</v>
      </c>
      <c r="P40" s="16" t="s">
        <v>10</v>
      </c>
      <c r="Q40" s="1" t="s">
        <v>4</v>
      </c>
      <c r="R40" s="1" t="s">
        <v>5</v>
      </c>
      <c r="S40" s="1" t="s">
        <v>6</v>
      </c>
      <c r="T40" s="1" t="s">
        <v>7</v>
      </c>
      <c r="U40" s="1" t="s">
        <v>8</v>
      </c>
      <c r="V40" s="16" t="s">
        <v>9</v>
      </c>
      <c r="W40" s="16" t="s">
        <v>10</v>
      </c>
      <c r="X40" s="1" t="s">
        <v>4</v>
      </c>
      <c r="Y40" s="1" t="s">
        <v>5</v>
      </c>
      <c r="Z40" s="1" t="s">
        <v>6</v>
      </c>
      <c r="AA40" s="1" t="s">
        <v>7</v>
      </c>
      <c r="AB40" s="1" t="s">
        <v>8</v>
      </c>
      <c r="AC40" s="16" t="s">
        <v>9</v>
      </c>
      <c r="AD40" s="16" t="s">
        <v>10</v>
      </c>
      <c r="AE40" s="1" t="s">
        <v>4</v>
      </c>
      <c r="AF40" s="1" t="s">
        <v>5</v>
      </c>
      <c r="AG40" s="1" t="s">
        <v>6</v>
      </c>
      <c r="AH40" s="1" t="s">
        <v>7</v>
      </c>
      <c r="AI40" s="1" t="s">
        <v>8</v>
      </c>
      <c r="AJ40" s="16" t="s">
        <v>9</v>
      </c>
      <c r="AK40" s="16" t="s">
        <v>10</v>
      </c>
      <c r="AL40" s="1" t="s">
        <v>4</v>
      </c>
      <c r="AM40" s="1" t="s">
        <v>5</v>
      </c>
      <c r="AN40" s="1" t="s">
        <v>6</v>
      </c>
      <c r="AO40" s="1" t="s">
        <v>7</v>
      </c>
      <c r="AP40" s="1" t="s">
        <v>8</v>
      </c>
      <c r="AQ40" s="16" t="s">
        <v>9</v>
      </c>
      <c r="AR40" s="16" t="s">
        <v>10</v>
      </c>
      <c r="AS40" s="1" t="s">
        <v>4</v>
      </c>
      <c r="AT40" s="27"/>
      <c r="AU40" s="26"/>
    </row>
    <row r="41" spans="2:50" ht="18.75" x14ac:dyDescent="0.3">
      <c r="B41" s="1"/>
      <c r="C41" s="19"/>
      <c r="D41" s="19"/>
      <c r="E41" s="19"/>
      <c r="F41" s="19"/>
      <c r="G41" s="19"/>
      <c r="H41" s="19"/>
      <c r="I41" s="19"/>
      <c r="J41" s="19"/>
      <c r="K41" s="1">
        <f t="shared" ref="K41:AO41" si="94">1+J41</f>
        <v>1</v>
      </c>
      <c r="L41" s="1">
        <f t="shared" si="94"/>
        <v>2</v>
      </c>
      <c r="M41" s="1">
        <f t="shared" si="94"/>
        <v>3</v>
      </c>
      <c r="N41" s="1">
        <f t="shared" si="94"/>
        <v>4</v>
      </c>
      <c r="O41" s="16">
        <f t="shared" si="94"/>
        <v>5</v>
      </c>
      <c r="P41" s="16">
        <f t="shared" si="94"/>
        <v>6</v>
      </c>
      <c r="Q41" s="1">
        <f t="shared" si="94"/>
        <v>7</v>
      </c>
      <c r="R41" s="1">
        <f t="shared" si="94"/>
        <v>8</v>
      </c>
      <c r="S41" s="1">
        <f t="shared" si="94"/>
        <v>9</v>
      </c>
      <c r="T41" s="1">
        <f t="shared" si="94"/>
        <v>10</v>
      </c>
      <c r="U41" s="1">
        <f t="shared" si="94"/>
        <v>11</v>
      </c>
      <c r="V41" s="16">
        <f t="shared" si="94"/>
        <v>12</v>
      </c>
      <c r="W41" s="16">
        <f t="shared" si="94"/>
        <v>13</v>
      </c>
      <c r="X41" s="1">
        <f t="shared" si="94"/>
        <v>14</v>
      </c>
      <c r="Y41" s="1">
        <f t="shared" si="94"/>
        <v>15</v>
      </c>
      <c r="Z41" s="1">
        <f t="shared" si="94"/>
        <v>16</v>
      </c>
      <c r="AA41" s="1">
        <f t="shared" si="94"/>
        <v>17</v>
      </c>
      <c r="AB41" s="1">
        <f t="shared" si="94"/>
        <v>18</v>
      </c>
      <c r="AC41" s="16">
        <f t="shared" si="94"/>
        <v>19</v>
      </c>
      <c r="AD41" s="16">
        <f t="shared" si="94"/>
        <v>20</v>
      </c>
      <c r="AE41" s="1">
        <f t="shared" si="94"/>
        <v>21</v>
      </c>
      <c r="AF41" s="1">
        <f t="shared" si="94"/>
        <v>22</v>
      </c>
      <c r="AG41" s="1">
        <f t="shared" si="94"/>
        <v>23</v>
      </c>
      <c r="AH41" s="1">
        <f t="shared" si="94"/>
        <v>24</v>
      </c>
      <c r="AI41" s="1">
        <f t="shared" si="94"/>
        <v>25</v>
      </c>
      <c r="AJ41" s="16">
        <f>1+AI41</f>
        <v>26</v>
      </c>
      <c r="AK41" s="16">
        <f>1+AJ41</f>
        <v>27</v>
      </c>
      <c r="AL41" s="1">
        <f t="shared" si="94"/>
        <v>28</v>
      </c>
      <c r="AM41" s="1">
        <f t="shared" si="94"/>
        <v>29</v>
      </c>
      <c r="AN41" s="1">
        <f t="shared" si="94"/>
        <v>30</v>
      </c>
      <c r="AO41" s="1">
        <f t="shared" si="94"/>
        <v>31</v>
      </c>
      <c r="AP41" s="20"/>
      <c r="AQ41" s="20"/>
      <c r="AR41" s="20"/>
      <c r="AS41" s="20"/>
      <c r="AT41" s="27"/>
      <c r="AU41" s="26"/>
    </row>
    <row r="42" spans="2:50" ht="18.75" x14ac:dyDescent="0.3">
      <c r="B42" s="1"/>
      <c r="C42" s="19"/>
      <c r="D42" s="19"/>
      <c r="E42" s="19"/>
      <c r="F42" s="19"/>
      <c r="G42" s="19"/>
      <c r="H42" s="19"/>
      <c r="I42" s="19"/>
      <c r="J42" s="19"/>
      <c r="K42" s="1"/>
      <c r="L42" s="1"/>
      <c r="M42" s="1"/>
      <c r="N42" s="1"/>
      <c r="O42" s="16"/>
      <c r="P42" s="16"/>
      <c r="Q42" s="1"/>
      <c r="R42" s="1"/>
      <c r="S42" s="1"/>
      <c r="T42" s="1"/>
      <c r="U42" s="1"/>
      <c r="V42" s="16"/>
      <c r="W42" s="16"/>
      <c r="X42" s="1"/>
      <c r="Y42" s="1"/>
      <c r="Z42" s="1"/>
      <c r="AA42" s="1"/>
      <c r="AB42" s="1"/>
      <c r="AC42" s="16"/>
      <c r="AD42" s="16"/>
      <c r="AE42" s="1"/>
      <c r="AF42" s="1"/>
      <c r="AG42" s="1"/>
      <c r="AH42" s="1"/>
      <c r="AI42" s="1"/>
      <c r="AJ42" s="16"/>
      <c r="AK42" s="16"/>
      <c r="AL42" s="1"/>
      <c r="AM42" s="1"/>
      <c r="AN42" s="1"/>
      <c r="AO42" s="1"/>
      <c r="AP42" s="20"/>
      <c r="AQ42" s="20"/>
      <c r="AR42" s="20"/>
      <c r="AS42" s="20"/>
      <c r="AT42" s="27"/>
      <c r="AU42" s="26"/>
    </row>
    <row r="43" spans="2:50" ht="18.75" x14ac:dyDescent="0.3">
      <c r="B43" s="1"/>
      <c r="C43" s="19"/>
      <c r="D43" s="19"/>
      <c r="E43" s="19"/>
      <c r="F43" s="19"/>
      <c r="G43" s="19"/>
      <c r="H43" s="19"/>
      <c r="I43" s="19"/>
      <c r="J43" s="19"/>
      <c r="K43" s="1">
        <f>+$U$1</f>
        <v>7</v>
      </c>
      <c r="L43" s="1">
        <f>+$U$1</f>
        <v>7</v>
      </c>
      <c r="M43" s="1">
        <f>+$U$1</f>
        <v>7</v>
      </c>
      <c r="N43" s="1">
        <f>+$U$1</f>
        <v>7</v>
      </c>
      <c r="O43" s="16">
        <v>0</v>
      </c>
      <c r="P43" s="16">
        <v>0</v>
      </c>
      <c r="Q43" s="1">
        <f>+$U$1</f>
        <v>7</v>
      </c>
      <c r="R43" s="1">
        <f>+$U$1</f>
        <v>7</v>
      </c>
      <c r="S43" s="1">
        <f>+$U$1</f>
        <v>7</v>
      </c>
      <c r="T43" s="1">
        <f>+$U$1</f>
        <v>7</v>
      </c>
      <c r="U43" s="1">
        <f>+$U$1</f>
        <v>7</v>
      </c>
      <c r="V43" s="16">
        <v>0</v>
      </c>
      <c r="W43" s="16">
        <v>0</v>
      </c>
      <c r="X43" s="1">
        <f>+$U$1</f>
        <v>7</v>
      </c>
      <c r="Y43" s="1">
        <f>+$U$1</f>
        <v>7</v>
      </c>
      <c r="Z43" s="1">
        <f>+$U$1</f>
        <v>7</v>
      </c>
      <c r="AA43" s="1">
        <f>+$U$1</f>
        <v>7</v>
      </c>
      <c r="AB43" s="1">
        <f>+$U$1</f>
        <v>7</v>
      </c>
      <c r="AC43" s="16">
        <v>0</v>
      </c>
      <c r="AD43" s="16">
        <v>0</v>
      </c>
      <c r="AE43" s="1">
        <f>+$U$1</f>
        <v>7</v>
      </c>
      <c r="AF43" s="1">
        <f>+$U$1</f>
        <v>7</v>
      </c>
      <c r="AG43" s="1">
        <f>+$U$1</f>
        <v>7</v>
      </c>
      <c r="AH43" s="1">
        <f>+$U$1</f>
        <v>7</v>
      </c>
      <c r="AI43" s="1">
        <f>+$U$1</f>
        <v>7</v>
      </c>
      <c r="AJ43" s="16">
        <v>0</v>
      </c>
      <c r="AK43" s="16">
        <v>0</v>
      </c>
      <c r="AL43" s="1">
        <f>+$U$1</f>
        <v>7</v>
      </c>
      <c r="AM43" s="1">
        <f>+$U$1</f>
        <v>7</v>
      </c>
      <c r="AN43" s="1">
        <f>+$U$1</f>
        <v>7</v>
      </c>
      <c r="AO43" s="1">
        <f>+$U$1</f>
        <v>7</v>
      </c>
      <c r="AP43" s="20"/>
      <c r="AQ43" s="20"/>
      <c r="AR43" s="20"/>
      <c r="AS43" s="20"/>
      <c r="AT43" s="25">
        <f>SUM(C43:AS43)</f>
        <v>161</v>
      </c>
      <c r="AU43" s="26">
        <f>+AT43/$U$1</f>
        <v>23</v>
      </c>
    </row>
    <row r="44" spans="2:50" ht="18.75" x14ac:dyDescent="0.3">
      <c r="B44" s="1"/>
      <c r="C44" s="1"/>
      <c r="D44" s="1"/>
      <c r="E44" s="1"/>
      <c r="F44" s="1"/>
      <c r="G44" s="1"/>
      <c r="H44" s="16"/>
      <c r="I44" s="16"/>
      <c r="J44" s="1"/>
      <c r="K44" s="1"/>
      <c r="L44" s="1"/>
      <c r="M44" s="1"/>
      <c r="N44" s="1"/>
      <c r="O44" s="16"/>
      <c r="P44" s="16"/>
      <c r="Q44" s="1"/>
      <c r="R44" s="1"/>
      <c r="S44" s="1"/>
      <c r="T44" s="1"/>
      <c r="U44" s="1"/>
      <c r="V44" s="16"/>
      <c r="W44" s="16"/>
      <c r="X44" s="1"/>
      <c r="Y44" s="1"/>
      <c r="Z44" s="1"/>
      <c r="AA44" s="1"/>
      <c r="AB44" s="1"/>
      <c r="AC44" s="16"/>
      <c r="AD44" s="16"/>
      <c r="AE44" s="1"/>
      <c r="AF44" s="1"/>
      <c r="AG44" s="1"/>
      <c r="AH44" s="1"/>
      <c r="AI44" s="1"/>
      <c r="AJ44" s="16"/>
      <c r="AK44" s="16"/>
      <c r="AL44" s="1"/>
      <c r="AM44" s="1"/>
      <c r="AN44" s="1"/>
      <c r="AO44" s="1"/>
      <c r="AP44" s="1"/>
      <c r="AQ44" s="16"/>
      <c r="AR44" s="16"/>
      <c r="AS44" s="16"/>
      <c r="AT44" s="27"/>
      <c r="AU44" s="26"/>
    </row>
    <row r="45" spans="2:50" ht="18.75" x14ac:dyDescent="0.3">
      <c r="B45" s="1"/>
      <c r="C45" s="14"/>
      <c r="D45" s="14"/>
      <c r="E45" s="14"/>
      <c r="F45" s="14"/>
      <c r="G45" s="14"/>
      <c r="H45" s="14"/>
      <c r="I45" s="14" t="s">
        <v>19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28"/>
      <c r="AU45" s="29"/>
    </row>
    <row r="46" spans="2:50" ht="18.75" x14ac:dyDescent="0.3">
      <c r="B46" s="1"/>
      <c r="C46" s="1" t="s">
        <v>4</v>
      </c>
      <c r="D46" s="1" t="s">
        <v>5</v>
      </c>
      <c r="E46" s="1" t="s">
        <v>6</v>
      </c>
      <c r="F46" s="1" t="s">
        <v>7</v>
      </c>
      <c r="G46" s="1" t="s">
        <v>8</v>
      </c>
      <c r="H46" s="16" t="s">
        <v>9</v>
      </c>
      <c r="I46" s="16" t="s">
        <v>10</v>
      </c>
      <c r="J46" s="1" t="s">
        <v>4</v>
      </c>
      <c r="K46" s="1" t="s">
        <v>5</v>
      </c>
      <c r="L46" s="1" t="s">
        <v>6</v>
      </c>
      <c r="M46" s="1" t="s">
        <v>7</v>
      </c>
      <c r="N46" s="1" t="s">
        <v>8</v>
      </c>
      <c r="O46" s="16" t="s">
        <v>9</v>
      </c>
      <c r="P46" s="16" t="s">
        <v>10</v>
      </c>
      <c r="Q46" s="1" t="s">
        <v>4</v>
      </c>
      <c r="R46" s="1" t="s">
        <v>5</v>
      </c>
      <c r="S46" s="1" t="s">
        <v>6</v>
      </c>
      <c r="T46" s="1" t="s">
        <v>7</v>
      </c>
      <c r="U46" s="1" t="s">
        <v>8</v>
      </c>
      <c r="V46" s="16" t="s">
        <v>9</v>
      </c>
      <c r="W46" s="16" t="s">
        <v>10</v>
      </c>
      <c r="X46" s="1" t="s">
        <v>4</v>
      </c>
      <c r="Y46" s="1" t="s">
        <v>5</v>
      </c>
      <c r="Z46" s="1" t="s">
        <v>6</v>
      </c>
      <c r="AA46" s="1" t="s">
        <v>7</v>
      </c>
      <c r="AB46" s="17" t="s">
        <v>8</v>
      </c>
      <c r="AC46" s="16" t="s">
        <v>9</v>
      </c>
      <c r="AD46" s="16" t="s">
        <v>10</v>
      </c>
      <c r="AE46" s="1" t="s">
        <v>4</v>
      </c>
      <c r="AF46" s="1" t="s">
        <v>5</v>
      </c>
      <c r="AG46" s="1" t="s">
        <v>6</v>
      </c>
      <c r="AH46" s="1" t="s">
        <v>7</v>
      </c>
      <c r="AI46" s="1" t="s">
        <v>8</v>
      </c>
      <c r="AJ46" s="16" t="s">
        <v>9</v>
      </c>
      <c r="AK46" s="16" t="s">
        <v>10</v>
      </c>
      <c r="AL46" s="1" t="s">
        <v>4</v>
      </c>
      <c r="AM46" s="1" t="s">
        <v>5</v>
      </c>
      <c r="AN46" s="1" t="s">
        <v>6</v>
      </c>
      <c r="AO46" s="1" t="s">
        <v>7</v>
      </c>
      <c r="AP46" s="1" t="s">
        <v>8</v>
      </c>
      <c r="AQ46" s="16" t="s">
        <v>9</v>
      </c>
      <c r="AR46" s="16" t="s">
        <v>10</v>
      </c>
      <c r="AS46" s="1" t="s">
        <v>4</v>
      </c>
      <c r="AT46" s="27"/>
      <c r="AU46" s="26"/>
    </row>
    <row r="47" spans="2:50" ht="18.75" x14ac:dyDescent="0.3">
      <c r="B47" s="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">
        <f t="shared" ref="N47:AR47" si="95">1+M47</f>
        <v>1</v>
      </c>
      <c r="O47" s="16">
        <f t="shared" si="95"/>
        <v>2</v>
      </c>
      <c r="P47" s="16">
        <f t="shared" si="95"/>
        <v>3</v>
      </c>
      <c r="Q47" s="1">
        <f t="shared" si="95"/>
        <v>4</v>
      </c>
      <c r="R47" s="1">
        <f t="shared" si="95"/>
        <v>5</v>
      </c>
      <c r="S47" s="1">
        <f t="shared" si="95"/>
        <v>6</v>
      </c>
      <c r="T47" s="1">
        <f t="shared" si="95"/>
        <v>7</v>
      </c>
      <c r="U47" s="1">
        <f t="shared" si="95"/>
        <v>8</v>
      </c>
      <c r="V47" s="16">
        <f t="shared" si="95"/>
        <v>9</v>
      </c>
      <c r="W47" s="16">
        <f t="shared" si="95"/>
        <v>10</v>
      </c>
      <c r="X47" s="1">
        <f t="shared" si="95"/>
        <v>11</v>
      </c>
      <c r="Y47" s="1">
        <f t="shared" si="95"/>
        <v>12</v>
      </c>
      <c r="Z47" s="1">
        <f t="shared" si="95"/>
        <v>13</v>
      </c>
      <c r="AA47" s="1">
        <f t="shared" si="95"/>
        <v>14</v>
      </c>
      <c r="AB47" s="17">
        <f t="shared" si="95"/>
        <v>15</v>
      </c>
      <c r="AC47" s="16">
        <f t="shared" si="95"/>
        <v>16</v>
      </c>
      <c r="AD47" s="16">
        <f t="shared" si="95"/>
        <v>17</v>
      </c>
      <c r="AE47" s="1">
        <f t="shared" si="95"/>
        <v>18</v>
      </c>
      <c r="AF47" s="1">
        <f t="shared" si="95"/>
        <v>19</v>
      </c>
      <c r="AG47" s="1">
        <f t="shared" si="95"/>
        <v>20</v>
      </c>
      <c r="AH47" s="1">
        <f t="shared" si="95"/>
        <v>21</v>
      </c>
      <c r="AI47" s="1">
        <f t="shared" si="95"/>
        <v>22</v>
      </c>
      <c r="AJ47" s="16">
        <f t="shared" si="95"/>
        <v>23</v>
      </c>
      <c r="AK47" s="16">
        <f t="shared" si="95"/>
        <v>24</v>
      </c>
      <c r="AL47" s="1">
        <f t="shared" si="95"/>
        <v>25</v>
      </c>
      <c r="AM47" s="1">
        <f t="shared" si="95"/>
        <v>26</v>
      </c>
      <c r="AN47" s="1">
        <f t="shared" si="95"/>
        <v>27</v>
      </c>
      <c r="AO47" s="1">
        <f t="shared" si="95"/>
        <v>28</v>
      </c>
      <c r="AP47" s="1">
        <f t="shared" si="95"/>
        <v>29</v>
      </c>
      <c r="AQ47" s="16">
        <f t="shared" si="95"/>
        <v>30</v>
      </c>
      <c r="AR47" s="16">
        <f t="shared" si="95"/>
        <v>31</v>
      </c>
      <c r="AS47" s="20"/>
      <c r="AT47" s="27"/>
      <c r="AU47" s="26"/>
    </row>
    <row r="48" spans="2:50" ht="18.75" x14ac:dyDescent="0.3"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"/>
      <c r="O48" s="16"/>
      <c r="P48" s="16"/>
      <c r="Q48" s="1"/>
      <c r="R48" s="1"/>
      <c r="S48" s="1"/>
      <c r="T48" s="1"/>
      <c r="U48" s="16"/>
      <c r="V48" s="16"/>
      <c r="W48" s="1"/>
      <c r="X48" s="1"/>
      <c r="Y48" s="1"/>
      <c r="Z48" s="1"/>
      <c r="AA48" s="1"/>
      <c r="AB48" s="1"/>
      <c r="AC48" s="16"/>
      <c r="AD48" s="16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6"/>
      <c r="AR48" s="16"/>
      <c r="AS48" s="20"/>
      <c r="AT48" s="27"/>
      <c r="AU48" s="26"/>
    </row>
    <row r="49" spans="2:49" ht="18.75" x14ac:dyDescent="0.3">
      <c r="B49" s="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">
        <f>+$U$1</f>
        <v>7</v>
      </c>
      <c r="O49" s="16">
        <v>0</v>
      </c>
      <c r="P49" s="16">
        <v>0</v>
      </c>
      <c r="Q49" s="1">
        <f>+$U$1</f>
        <v>7</v>
      </c>
      <c r="R49" s="1">
        <f>+$U$1</f>
        <v>7</v>
      </c>
      <c r="S49" s="1">
        <f>+$U$1</f>
        <v>7</v>
      </c>
      <c r="T49" s="1">
        <f>+$U$1</f>
        <v>7</v>
      </c>
      <c r="U49" s="1">
        <f>+$U$1</f>
        <v>7</v>
      </c>
      <c r="V49" s="16">
        <v>0</v>
      </c>
      <c r="W49" s="16">
        <v>0</v>
      </c>
      <c r="X49" s="1">
        <f>+$U$1</f>
        <v>7</v>
      </c>
      <c r="Y49" s="1">
        <f>+$U$1</f>
        <v>7</v>
      </c>
      <c r="Z49" s="1">
        <f>+$U$1</f>
        <v>7</v>
      </c>
      <c r="AA49" s="1">
        <f>+$U$1</f>
        <v>7</v>
      </c>
      <c r="AB49" s="16">
        <v>0</v>
      </c>
      <c r="AC49" s="16">
        <v>0</v>
      </c>
      <c r="AD49" s="16">
        <v>0</v>
      </c>
      <c r="AE49" s="1">
        <f>+$U$1</f>
        <v>7</v>
      </c>
      <c r="AF49" s="1">
        <f>+$U$1</f>
        <v>7</v>
      </c>
      <c r="AG49" s="1">
        <f>+$U$1</f>
        <v>7</v>
      </c>
      <c r="AH49" s="1">
        <f>+$U$1</f>
        <v>7</v>
      </c>
      <c r="AI49" s="1">
        <f>+$U$1</f>
        <v>7</v>
      </c>
      <c r="AJ49" s="16">
        <v>0</v>
      </c>
      <c r="AK49" s="16">
        <v>0</v>
      </c>
      <c r="AL49" s="1">
        <f>+$U$1</f>
        <v>7</v>
      </c>
      <c r="AM49" s="1">
        <f>+$U$1</f>
        <v>7</v>
      </c>
      <c r="AN49" s="1">
        <f>+$U$1</f>
        <v>7</v>
      </c>
      <c r="AO49" s="1">
        <f>+$U$1</f>
        <v>7</v>
      </c>
      <c r="AP49" s="1">
        <f>+$U$1</f>
        <v>7</v>
      </c>
      <c r="AQ49" s="16">
        <v>0</v>
      </c>
      <c r="AR49" s="16">
        <v>0</v>
      </c>
      <c r="AS49" s="20"/>
      <c r="AT49" s="25">
        <f>SUM(C49:AS49)</f>
        <v>140</v>
      </c>
      <c r="AU49" s="26">
        <f>+AT49/$U$1</f>
        <v>20</v>
      </c>
    </row>
    <row r="50" spans="2:49" ht="18.75" x14ac:dyDescent="0.3">
      <c r="B50" s="1"/>
      <c r="C50" s="1"/>
      <c r="D50" s="1"/>
      <c r="E50" s="1"/>
      <c r="F50" s="1"/>
      <c r="G50" s="1"/>
      <c r="H50" s="16"/>
      <c r="I50" s="16"/>
      <c r="J50" s="1"/>
      <c r="K50" s="1"/>
      <c r="L50" s="1"/>
      <c r="M50" s="1"/>
      <c r="N50" s="1"/>
      <c r="O50" s="16"/>
      <c r="P50" s="16"/>
      <c r="Q50" s="1"/>
      <c r="R50" s="1"/>
      <c r="S50" s="1"/>
      <c r="T50" s="1"/>
      <c r="U50" s="1"/>
      <c r="V50" s="16"/>
      <c r="W50" s="16"/>
      <c r="X50" s="1"/>
      <c r="Y50" s="1"/>
      <c r="Z50" s="1"/>
      <c r="AA50" s="1"/>
      <c r="AB50" s="1"/>
      <c r="AC50" s="16"/>
      <c r="AD50" s="16"/>
      <c r="AE50" s="1"/>
      <c r="AF50" s="1"/>
      <c r="AG50" s="1"/>
      <c r="AH50" s="1"/>
      <c r="AI50" s="1"/>
      <c r="AJ50" s="16"/>
      <c r="AK50" s="16"/>
      <c r="AL50" s="1"/>
      <c r="AM50" s="1"/>
      <c r="AN50" s="1"/>
      <c r="AO50" s="1"/>
      <c r="AP50" s="1"/>
      <c r="AQ50" s="16"/>
      <c r="AR50" s="1"/>
      <c r="AS50" s="16"/>
      <c r="AT50" s="27"/>
      <c r="AU50" s="26"/>
    </row>
    <row r="51" spans="2:49" ht="18.75" x14ac:dyDescent="0.3">
      <c r="B51" s="1"/>
      <c r="C51" s="14"/>
      <c r="D51" s="14"/>
      <c r="E51" s="14"/>
      <c r="F51" s="14"/>
      <c r="G51" s="14"/>
      <c r="H51" s="14"/>
      <c r="I51" s="14" t="s">
        <v>20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28"/>
      <c r="AU51" s="29"/>
    </row>
    <row r="52" spans="2:49" ht="18.75" x14ac:dyDescent="0.3">
      <c r="B52" s="1"/>
      <c r="C52" s="1" t="s">
        <v>4</v>
      </c>
      <c r="D52" s="1" t="s">
        <v>5</v>
      </c>
      <c r="E52" s="1" t="s">
        <v>6</v>
      </c>
      <c r="F52" s="1" t="s">
        <v>7</v>
      </c>
      <c r="G52" s="1" t="s">
        <v>8</v>
      </c>
      <c r="H52" s="16" t="s">
        <v>9</v>
      </c>
      <c r="I52" s="16" t="s">
        <v>10</v>
      </c>
      <c r="J52" s="1" t="s">
        <v>4</v>
      </c>
      <c r="K52" s="1" t="s">
        <v>5</v>
      </c>
      <c r="L52" s="1" t="s">
        <v>6</v>
      </c>
      <c r="M52" s="1" t="s">
        <v>7</v>
      </c>
      <c r="N52" s="1" t="s">
        <v>8</v>
      </c>
      <c r="O52" s="16" t="s">
        <v>9</v>
      </c>
      <c r="P52" s="16" t="s">
        <v>10</v>
      </c>
      <c r="Q52" s="1" t="s">
        <v>4</v>
      </c>
      <c r="R52" s="1" t="s">
        <v>5</v>
      </c>
      <c r="S52" s="1" t="s">
        <v>6</v>
      </c>
      <c r="T52" s="1" t="s">
        <v>7</v>
      </c>
      <c r="U52" s="1" t="s">
        <v>8</v>
      </c>
      <c r="V52" s="16" t="s">
        <v>9</v>
      </c>
      <c r="W52" s="16" t="s">
        <v>10</v>
      </c>
      <c r="X52" s="1" t="s">
        <v>4</v>
      </c>
      <c r="Y52" s="1" t="s">
        <v>5</v>
      </c>
      <c r="Z52" s="1" t="s">
        <v>6</v>
      </c>
      <c r="AA52" s="1" t="s">
        <v>7</v>
      </c>
      <c r="AB52" s="1" t="s">
        <v>8</v>
      </c>
      <c r="AC52" s="16" t="s">
        <v>9</v>
      </c>
      <c r="AD52" s="16" t="s">
        <v>10</v>
      </c>
      <c r="AE52" s="1" t="s">
        <v>4</v>
      </c>
      <c r="AF52" s="1" t="s">
        <v>5</v>
      </c>
      <c r="AG52" s="1" t="s">
        <v>6</v>
      </c>
      <c r="AH52" s="1" t="s">
        <v>7</v>
      </c>
      <c r="AI52" s="1" t="s">
        <v>8</v>
      </c>
      <c r="AJ52" s="16" t="s">
        <v>9</v>
      </c>
      <c r="AK52" s="16" t="s">
        <v>10</v>
      </c>
      <c r="AL52" s="1" t="s">
        <v>4</v>
      </c>
      <c r="AM52" s="1" t="s">
        <v>5</v>
      </c>
      <c r="AN52" s="1" t="s">
        <v>6</v>
      </c>
      <c r="AO52" s="1" t="s">
        <v>7</v>
      </c>
      <c r="AP52" s="1" t="s">
        <v>8</v>
      </c>
      <c r="AQ52" s="16" t="s">
        <v>9</v>
      </c>
      <c r="AR52" s="16" t="s">
        <v>10</v>
      </c>
      <c r="AS52" s="16"/>
      <c r="AT52" s="27"/>
      <c r="AU52" s="26"/>
    </row>
    <row r="53" spans="2:49" ht="18.75" x14ac:dyDescent="0.3">
      <c r="B53" s="1"/>
      <c r="C53" s="19"/>
      <c r="D53" s="19"/>
      <c r="E53" s="19"/>
      <c r="F53" s="19"/>
      <c r="G53" s="19"/>
      <c r="H53" s="19"/>
      <c r="I53" s="19"/>
      <c r="J53" s="1">
        <f t="shared" ref="J53:AM53" si="96">1+I53</f>
        <v>1</v>
      </c>
      <c r="K53" s="1">
        <f t="shared" si="96"/>
        <v>2</v>
      </c>
      <c r="L53" s="1">
        <f t="shared" si="96"/>
        <v>3</v>
      </c>
      <c r="M53" s="1">
        <f t="shared" si="96"/>
        <v>4</v>
      </c>
      <c r="N53" s="1">
        <f t="shared" si="96"/>
        <v>5</v>
      </c>
      <c r="O53" s="16">
        <f t="shared" si="96"/>
        <v>6</v>
      </c>
      <c r="P53" s="16">
        <f t="shared" si="96"/>
        <v>7</v>
      </c>
      <c r="Q53" s="1">
        <f t="shared" si="96"/>
        <v>8</v>
      </c>
      <c r="R53" s="1">
        <f t="shared" si="96"/>
        <v>9</v>
      </c>
      <c r="S53" s="1">
        <f t="shared" si="96"/>
        <v>10</v>
      </c>
      <c r="T53" s="1">
        <f t="shared" si="96"/>
        <v>11</v>
      </c>
      <c r="U53" s="1">
        <f t="shared" si="96"/>
        <v>12</v>
      </c>
      <c r="V53" s="16">
        <f t="shared" si="96"/>
        <v>13</v>
      </c>
      <c r="W53" s="16">
        <f t="shared" si="96"/>
        <v>14</v>
      </c>
      <c r="X53" s="1">
        <f t="shared" si="96"/>
        <v>15</v>
      </c>
      <c r="Y53" s="1">
        <f t="shared" si="96"/>
        <v>16</v>
      </c>
      <c r="Z53" s="1">
        <f t="shared" si="96"/>
        <v>17</v>
      </c>
      <c r="AA53" s="1">
        <f t="shared" si="96"/>
        <v>18</v>
      </c>
      <c r="AB53" s="1">
        <f t="shared" si="96"/>
        <v>19</v>
      </c>
      <c r="AC53" s="16">
        <f t="shared" si="96"/>
        <v>20</v>
      </c>
      <c r="AD53" s="16">
        <f t="shared" si="96"/>
        <v>21</v>
      </c>
      <c r="AE53" s="1">
        <f t="shared" si="96"/>
        <v>22</v>
      </c>
      <c r="AF53" s="1">
        <f t="shared" si="96"/>
        <v>23</v>
      </c>
      <c r="AG53" s="1">
        <f t="shared" si="96"/>
        <v>24</v>
      </c>
      <c r="AH53" s="1">
        <f t="shared" si="96"/>
        <v>25</v>
      </c>
      <c r="AI53" s="1">
        <f t="shared" si="96"/>
        <v>26</v>
      </c>
      <c r="AJ53" s="16">
        <f t="shared" si="96"/>
        <v>27</v>
      </c>
      <c r="AK53" s="16">
        <f t="shared" si="96"/>
        <v>28</v>
      </c>
      <c r="AL53" s="1">
        <f t="shared" si="96"/>
        <v>29</v>
      </c>
      <c r="AM53" s="1">
        <f t="shared" si="96"/>
        <v>30</v>
      </c>
      <c r="AN53" s="20"/>
      <c r="AO53" s="20"/>
      <c r="AP53" s="20"/>
      <c r="AQ53" s="20"/>
      <c r="AR53" s="20"/>
      <c r="AS53" s="20"/>
      <c r="AT53" s="27" t="s">
        <v>14</v>
      </c>
      <c r="AU53" s="26"/>
      <c r="AV53" s="33"/>
    </row>
    <row r="54" spans="2:49" ht="18.75" x14ac:dyDescent="0.3">
      <c r="B54" s="1"/>
      <c r="C54" s="19"/>
      <c r="D54" s="19"/>
      <c r="E54" s="19"/>
      <c r="F54" s="19"/>
      <c r="G54" s="19"/>
      <c r="H54" s="19"/>
      <c r="I54" s="19"/>
      <c r="J54" s="1"/>
      <c r="K54" s="1"/>
      <c r="L54" s="1"/>
      <c r="M54" s="1"/>
      <c r="N54" s="1"/>
      <c r="O54" s="16"/>
      <c r="P54" s="16"/>
      <c r="Q54" s="1"/>
      <c r="R54" s="1"/>
      <c r="S54" s="1"/>
      <c r="T54" s="1"/>
      <c r="U54" s="1"/>
      <c r="V54" s="16"/>
      <c r="W54" s="16"/>
      <c r="X54" s="1"/>
      <c r="Y54" s="1"/>
      <c r="Z54" s="1"/>
      <c r="AA54" s="1"/>
      <c r="AB54" s="1"/>
      <c r="AC54" s="16"/>
      <c r="AD54" s="16"/>
      <c r="AE54" s="1"/>
      <c r="AF54" s="1"/>
      <c r="AG54" s="1"/>
      <c r="AH54" s="1"/>
      <c r="AI54" s="1"/>
      <c r="AJ54" s="16"/>
      <c r="AK54" s="16"/>
      <c r="AL54" s="1"/>
      <c r="AM54" s="1"/>
      <c r="AN54" s="20"/>
      <c r="AO54" s="20"/>
      <c r="AP54" s="20"/>
      <c r="AQ54" s="20"/>
      <c r="AR54" s="20"/>
      <c r="AS54" s="20"/>
      <c r="AT54" s="27"/>
      <c r="AU54" s="26"/>
    </row>
    <row r="55" spans="2:49" ht="18.75" x14ac:dyDescent="0.3">
      <c r="B55" s="1"/>
      <c r="C55" s="19"/>
      <c r="D55" s="19"/>
      <c r="E55" s="19"/>
      <c r="F55" s="19"/>
      <c r="G55" s="19"/>
      <c r="H55" s="19"/>
      <c r="I55" s="19"/>
      <c r="J55" s="1">
        <f>+$U$1</f>
        <v>7</v>
      </c>
      <c r="K55" s="1">
        <f>+$U$1</f>
        <v>7</v>
      </c>
      <c r="L55" s="1">
        <f>+$U$1</f>
        <v>7</v>
      </c>
      <c r="M55" s="1">
        <f>+$U$1</f>
        <v>7</v>
      </c>
      <c r="N55" s="1">
        <f>+$U$1</f>
        <v>7</v>
      </c>
      <c r="O55" s="16">
        <v>0</v>
      </c>
      <c r="P55" s="16">
        <v>0</v>
      </c>
      <c r="Q55" s="1">
        <f>+$U$1</f>
        <v>7</v>
      </c>
      <c r="R55" s="1">
        <f>+$U$1</f>
        <v>7</v>
      </c>
      <c r="S55" s="1">
        <f>+$U$1</f>
        <v>7</v>
      </c>
      <c r="T55" s="1">
        <f>+$U$1</f>
        <v>7</v>
      </c>
      <c r="U55" s="1">
        <f>+$U$1</f>
        <v>7</v>
      </c>
      <c r="V55" s="16">
        <v>0</v>
      </c>
      <c r="W55" s="16">
        <v>0</v>
      </c>
      <c r="X55" s="1">
        <f>+$U$1</f>
        <v>7</v>
      </c>
      <c r="Y55" s="1">
        <f>+$U$1</f>
        <v>7</v>
      </c>
      <c r="Z55" s="1">
        <f>+$U$1</f>
        <v>7</v>
      </c>
      <c r="AA55" s="1">
        <f>+$U$1</f>
        <v>7</v>
      </c>
      <c r="AB55" s="1">
        <f>+$U$1</f>
        <v>7</v>
      </c>
      <c r="AC55" s="16">
        <v>0</v>
      </c>
      <c r="AD55" s="16">
        <v>0</v>
      </c>
      <c r="AE55" s="1">
        <f>+$U$1</f>
        <v>7</v>
      </c>
      <c r="AF55" s="1">
        <f>+$U$1</f>
        <v>7</v>
      </c>
      <c r="AG55" s="1">
        <f>+$U$1</f>
        <v>7</v>
      </c>
      <c r="AH55" s="1">
        <f>+$U$1</f>
        <v>7</v>
      </c>
      <c r="AI55" s="1">
        <f>+$U$1</f>
        <v>7</v>
      </c>
      <c r="AJ55" s="16">
        <v>0</v>
      </c>
      <c r="AK55" s="16">
        <v>0</v>
      </c>
      <c r="AL55" s="1">
        <f>+$U$1</f>
        <v>7</v>
      </c>
      <c r="AM55" s="1">
        <f>+$U$1</f>
        <v>7</v>
      </c>
      <c r="AN55" s="20"/>
      <c r="AO55" s="20"/>
      <c r="AP55" s="20"/>
      <c r="AQ55" s="20"/>
      <c r="AR55" s="20"/>
      <c r="AS55" s="20"/>
      <c r="AT55" s="25">
        <f>SUM(C55:AS55)</f>
        <v>154</v>
      </c>
      <c r="AU55" s="26">
        <f>+AT55/$U$1</f>
        <v>22</v>
      </c>
    </row>
    <row r="56" spans="2:49" ht="18.75" x14ac:dyDescent="0.3">
      <c r="B56" s="1"/>
      <c r="C56" s="1"/>
      <c r="D56" s="1"/>
      <c r="E56" s="1"/>
      <c r="F56" s="1"/>
      <c r="G56" s="1"/>
      <c r="H56" s="16"/>
      <c r="I56" s="16"/>
      <c r="J56" s="1"/>
      <c r="K56" s="1"/>
      <c r="L56" s="1"/>
      <c r="M56" s="1"/>
      <c r="N56" s="1"/>
      <c r="O56" s="16"/>
      <c r="P56" s="16"/>
      <c r="Q56" s="1"/>
      <c r="R56" s="1"/>
      <c r="S56" s="1"/>
      <c r="T56" s="1"/>
      <c r="U56" s="1"/>
      <c r="V56" s="16"/>
      <c r="W56" s="16"/>
      <c r="X56" s="1"/>
      <c r="Y56" s="1"/>
      <c r="Z56" s="1"/>
      <c r="AA56" s="1"/>
      <c r="AB56" s="1"/>
      <c r="AC56" s="16"/>
      <c r="AD56" s="16"/>
      <c r="AE56" s="1"/>
      <c r="AF56" s="1"/>
      <c r="AG56" s="1"/>
      <c r="AH56" s="1"/>
      <c r="AI56" s="1"/>
      <c r="AJ56" s="16"/>
      <c r="AK56" s="16"/>
      <c r="AL56" s="1"/>
      <c r="AM56" s="1"/>
      <c r="AN56" s="1"/>
      <c r="AO56" s="1"/>
      <c r="AP56" s="1"/>
      <c r="AQ56" s="16"/>
      <c r="AR56" s="16"/>
      <c r="AS56" s="16"/>
      <c r="AT56" s="27"/>
      <c r="AU56" s="26"/>
    </row>
    <row r="57" spans="2:49" ht="18.75" x14ac:dyDescent="0.3">
      <c r="B57" s="1"/>
      <c r="C57" s="14"/>
      <c r="D57" s="14"/>
      <c r="E57" s="14"/>
      <c r="F57" s="14"/>
      <c r="G57" s="14"/>
      <c r="H57" s="14"/>
      <c r="I57" s="14" t="s">
        <v>21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28"/>
      <c r="AU57" s="29"/>
    </row>
    <row r="58" spans="2:49" ht="18.75" x14ac:dyDescent="0.3">
      <c r="B58" s="1"/>
      <c r="C58" s="1" t="s">
        <v>4</v>
      </c>
      <c r="D58" s="1" t="s">
        <v>5</v>
      </c>
      <c r="E58" s="1" t="s">
        <v>6</v>
      </c>
      <c r="F58" s="1" t="s">
        <v>7</v>
      </c>
      <c r="G58" s="1" t="s">
        <v>8</v>
      </c>
      <c r="H58" s="16" t="s">
        <v>9</v>
      </c>
      <c r="I58" s="16" t="s">
        <v>10</v>
      </c>
      <c r="J58" s="1" t="s">
        <v>4</v>
      </c>
      <c r="K58" s="1" t="s">
        <v>5</v>
      </c>
      <c r="L58" s="1" t="s">
        <v>6</v>
      </c>
      <c r="M58" s="1" t="s">
        <v>7</v>
      </c>
      <c r="N58" s="1" t="s">
        <v>8</v>
      </c>
      <c r="O58" s="16" t="s">
        <v>9</v>
      </c>
      <c r="P58" s="16" t="s">
        <v>10</v>
      </c>
      <c r="Q58" s="1" t="s">
        <v>4</v>
      </c>
      <c r="R58" s="1" t="s">
        <v>5</v>
      </c>
      <c r="S58" s="1" t="s">
        <v>6</v>
      </c>
      <c r="T58" s="1" t="s">
        <v>7</v>
      </c>
      <c r="U58" s="1" t="s">
        <v>8</v>
      </c>
      <c r="V58" s="16" t="s">
        <v>9</v>
      </c>
      <c r="W58" s="16" t="s">
        <v>10</v>
      </c>
      <c r="X58" s="1" t="s">
        <v>4</v>
      </c>
      <c r="Y58" s="1" t="s">
        <v>5</v>
      </c>
      <c r="Z58" s="1" t="s">
        <v>6</v>
      </c>
      <c r="AA58" s="1" t="s">
        <v>7</v>
      </c>
      <c r="AB58" s="1" t="s">
        <v>8</v>
      </c>
      <c r="AC58" s="16" t="s">
        <v>9</v>
      </c>
      <c r="AD58" s="16" t="s">
        <v>10</v>
      </c>
      <c r="AE58" s="1" t="s">
        <v>4</v>
      </c>
      <c r="AF58" s="1" t="s">
        <v>5</v>
      </c>
      <c r="AG58" s="1" t="s">
        <v>6</v>
      </c>
      <c r="AH58" s="1" t="s">
        <v>7</v>
      </c>
      <c r="AI58" s="1" t="s">
        <v>8</v>
      </c>
      <c r="AJ58" s="16" t="s">
        <v>9</v>
      </c>
      <c r="AK58" s="16" t="s">
        <v>10</v>
      </c>
      <c r="AL58" s="1" t="s">
        <v>4</v>
      </c>
      <c r="AM58" s="1" t="s">
        <v>5</v>
      </c>
      <c r="AN58" s="1" t="s">
        <v>6</v>
      </c>
      <c r="AO58" s="1" t="s">
        <v>7</v>
      </c>
      <c r="AP58" s="1" t="s">
        <v>8</v>
      </c>
      <c r="AQ58" s="16" t="s">
        <v>9</v>
      </c>
      <c r="AR58" s="16" t="s">
        <v>10</v>
      </c>
      <c r="AS58" s="16"/>
      <c r="AT58" s="27"/>
      <c r="AU58" s="26"/>
    </row>
    <row r="59" spans="2:49" ht="18.75" x14ac:dyDescent="0.3">
      <c r="B59" s="1"/>
      <c r="C59" s="19"/>
      <c r="D59" s="19"/>
      <c r="E59" s="19"/>
      <c r="F59" s="19"/>
      <c r="G59" s="19"/>
      <c r="H59" s="19"/>
      <c r="I59" s="19"/>
      <c r="J59" s="19"/>
      <c r="K59" s="19"/>
      <c r="L59" s="1">
        <f t="shared" ref="L59:AP59" si="97">1+K59</f>
        <v>1</v>
      </c>
      <c r="M59" s="1">
        <f t="shared" si="97"/>
        <v>2</v>
      </c>
      <c r="N59" s="1">
        <f t="shared" si="97"/>
        <v>3</v>
      </c>
      <c r="O59" s="16">
        <f t="shared" si="97"/>
        <v>4</v>
      </c>
      <c r="P59" s="16">
        <f t="shared" si="97"/>
        <v>5</v>
      </c>
      <c r="Q59" s="1">
        <f t="shared" si="97"/>
        <v>6</v>
      </c>
      <c r="R59" s="1">
        <f>1+Q59</f>
        <v>7</v>
      </c>
      <c r="S59" s="1">
        <f t="shared" si="97"/>
        <v>8</v>
      </c>
      <c r="T59" s="1">
        <f t="shared" si="97"/>
        <v>9</v>
      </c>
      <c r="U59" s="1">
        <f t="shared" si="97"/>
        <v>10</v>
      </c>
      <c r="V59" s="16">
        <f t="shared" si="97"/>
        <v>11</v>
      </c>
      <c r="W59" s="16">
        <f t="shared" si="97"/>
        <v>12</v>
      </c>
      <c r="X59" s="1">
        <f t="shared" si="97"/>
        <v>13</v>
      </c>
      <c r="Y59" s="1">
        <f t="shared" si="97"/>
        <v>14</v>
      </c>
      <c r="Z59" s="1">
        <f t="shared" si="97"/>
        <v>15</v>
      </c>
      <c r="AA59" s="1">
        <f t="shared" si="97"/>
        <v>16</v>
      </c>
      <c r="AB59" s="1">
        <f t="shared" si="97"/>
        <v>17</v>
      </c>
      <c r="AC59" s="16">
        <f t="shared" si="97"/>
        <v>18</v>
      </c>
      <c r="AD59" s="16">
        <f t="shared" si="97"/>
        <v>19</v>
      </c>
      <c r="AE59" s="1">
        <f t="shared" si="97"/>
        <v>20</v>
      </c>
      <c r="AF59" s="1">
        <f t="shared" si="97"/>
        <v>21</v>
      </c>
      <c r="AG59" s="1">
        <f t="shared" si="97"/>
        <v>22</v>
      </c>
      <c r="AH59" s="1">
        <f t="shared" si="97"/>
        <v>23</v>
      </c>
      <c r="AI59" s="1">
        <f t="shared" si="97"/>
        <v>24</v>
      </c>
      <c r="AJ59" s="16">
        <f t="shared" si="97"/>
        <v>25</v>
      </c>
      <c r="AK59" s="16">
        <f t="shared" si="97"/>
        <v>26</v>
      </c>
      <c r="AL59" s="1">
        <f t="shared" si="97"/>
        <v>27</v>
      </c>
      <c r="AM59" s="1">
        <f t="shared" si="97"/>
        <v>28</v>
      </c>
      <c r="AN59" s="1">
        <f t="shared" si="97"/>
        <v>29</v>
      </c>
      <c r="AO59" s="1">
        <f t="shared" si="97"/>
        <v>30</v>
      </c>
      <c r="AP59" s="1">
        <f t="shared" si="97"/>
        <v>31</v>
      </c>
      <c r="AQ59" s="20"/>
      <c r="AR59" s="20"/>
      <c r="AS59" s="20"/>
      <c r="AT59" s="27"/>
      <c r="AU59" s="26"/>
      <c r="AW59" s="35"/>
    </row>
    <row r="60" spans="2:49" ht="18.75" x14ac:dyDescent="0.3"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"/>
      <c r="M60" s="1"/>
      <c r="N60" s="1"/>
      <c r="O60" s="16"/>
      <c r="P60" s="16"/>
      <c r="Q60" s="1"/>
      <c r="R60" s="1"/>
      <c r="S60" s="1"/>
      <c r="T60" s="16"/>
      <c r="U60" s="1"/>
      <c r="V60" s="16"/>
      <c r="W60" s="16"/>
      <c r="X60" s="1"/>
      <c r="Y60" s="1"/>
      <c r="Z60" s="1"/>
      <c r="AA60" s="1"/>
      <c r="AB60" s="1"/>
      <c r="AC60" s="16"/>
      <c r="AD60" s="16"/>
      <c r="AE60" s="1"/>
      <c r="AF60" s="1"/>
      <c r="AG60" s="1"/>
      <c r="AH60" s="1"/>
      <c r="AI60" s="1"/>
      <c r="AJ60" s="16"/>
      <c r="AK60" s="16"/>
      <c r="AL60" s="1"/>
      <c r="AM60" s="1"/>
      <c r="AN60" s="1"/>
      <c r="AO60" s="1"/>
      <c r="AP60" s="1"/>
      <c r="AQ60" s="20"/>
      <c r="AR60" s="20"/>
      <c r="AS60" s="20"/>
      <c r="AT60" s="27"/>
      <c r="AU60" s="26"/>
    </row>
    <row r="61" spans="2:49" ht="18.75" x14ac:dyDescent="0.3">
      <c r="B61" s="1"/>
      <c r="C61" s="19"/>
      <c r="D61" s="19"/>
      <c r="E61" s="19"/>
      <c r="F61" s="19"/>
      <c r="G61" s="19"/>
      <c r="H61" s="19"/>
      <c r="I61" s="19"/>
      <c r="J61" s="19"/>
      <c r="K61" s="19"/>
      <c r="L61" s="1">
        <f>+$U$1</f>
        <v>7</v>
      </c>
      <c r="M61" s="1">
        <f>+$U$1</f>
        <v>7</v>
      </c>
      <c r="N61" s="1">
        <f>+$U$1</f>
        <v>7</v>
      </c>
      <c r="O61" s="16">
        <v>0</v>
      </c>
      <c r="P61" s="16">
        <v>0</v>
      </c>
      <c r="Q61" s="1">
        <f>+$U$1</f>
        <v>7</v>
      </c>
      <c r="R61" s="1">
        <f>+$U$1</f>
        <v>7</v>
      </c>
      <c r="S61" s="1">
        <f>+$U$1</f>
        <v>7</v>
      </c>
      <c r="T61" s="1">
        <f>+$U$1</f>
        <v>7</v>
      </c>
      <c r="U61" s="1">
        <f>+$U$1</f>
        <v>7</v>
      </c>
      <c r="V61" s="16">
        <v>0</v>
      </c>
      <c r="W61" s="16">
        <v>0</v>
      </c>
      <c r="X61" s="1">
        <f>+$U$1</f>
        <v>7</v>
      </c>
      <c r="Y61" s="1">
        <f>+$U$1</f>
        <v>7</v>
      </c>
      <c r="Z61" s="1">
        <f>+$U$1</f>
        <v>7</v>
      </c>
      <c r="AA61" s="1">
        <f>+$U$1</f>
        <v>7</v>
      </c>
      <c r="AB61" s="1">
        <f>+$U$1</f>
        <v>7</v>
      </c>
      <c r="AC61" s="16">
        <v>0</v>
      </c>
      <c r="AD61" s="16">
        <v>0</v>
      </c>
      <c r="AE61" s="1">
        <f>+$U$1</f>
        <v>7</v>
      </c>
      <c r="AF61" s="1">
        <f>+$U$1</f>
        <v>7</v>
      </c>
      <c r="AG61" s="1">
        <f>+$U$1</f>
        <v>7</v>
      </c>
      <c r="AH61" s="1">
        <f>+$U$1</f>
        <v>7</v>
      </c>
      <c r="AI61" s="1">
        <f>+$U$1</f>
        <v>7</v>
      </c>
      <c r="AJ61" s="16">
        <v>0</v>
      </c>
      <c r="AK61" s="16">
        <v>0</v>
      </c>
      <c r="AL61" s="1">
        <f>+$U$1</f>
        <v>7</v>
      </c>
      <c r="AM61" s="1">
        <f>+$U$1</f>
        <v>7</v>
      </c>
      <c r="AN61" s="1">
        <f>+$U$1</f>
        <v>7</v>
      </c>
      <c r="AO61" s="1">
        <f>+$U$1</f>
        <v>7</v>
      </c>
      <c r="AP61" s="1">
        <f>+$U$1</f>
        <v>7</v>
      </c>
      <c r="AQ61" s="20"/>
      <c r="AR61" s="20"/>
      <c r="AS61" s="20"/>
      <c r="AT61" s="25">
        <f>SUM(C61:AS61)</f>
        <v>161</v>
      </c>
      <c r="AU61" s="26">
        <f>+AT61/$U$1</f>
        <v>23</v>
      </c>
    </row>
    <row r="62" spans="2:49" ht="18.75" x14ac:dyDescent="0.3">
      <c r="B62" s="1"/>
      <c r="C62" s="1"/>
      <c r="D62" s="1"/>
      <c r="E62" s="1"/>
      <c r="F62" s="1"/>
      <c r="G62" s="1"/>
      <c r="H62" s="16"/>
      <c r="I62" s="16"/>
      <c r="J62" s="1"/>
      <c r="K62" s="1"/>
      <c r="L62" s="1"/>
      <c r="M62" s="1"/>
      <c r="N62" s="1"/>
      <c r="O62" s="16"/>
      <c r="P62" s="16"/>
      <c r="Q62" s="1"/>
      <c r="R62" s="1"/>
      <c r="S62" s="1"/>
      <c r="T62" s="1"/>
      <c r="U62" s="1"/>
      <c r="V62" s="16"/>
      <c r="W62" s="16"/>
      <c r="X62" s="1"/>
      <c r="Y62" s="1"/>
      <c r="Z62" s="1"/>
      <c r="AA62" s="1"/>
      <c r="AB62" s="1"/>
      <c r="AC62" s="16"/>
      <c r="AD62" s="16"/>
      <c r="AE62" s="1"/>
      <c r="AF62" s="1"/>
      <c r="AG62" s="1"/>
      <c r="AH62" s="1"/>
      <c r="AI62" s="1"/>
      <c r="AJ62" s="16"/>
      <c r="AK62" s="16"/>
      <c r="AL62" s="1"/>
      <c r="AM62" s="1"/>
      <c r="AN62" s="1"/>
      <c r="AO62" s="1"/>
      <c r="AP62" s="1"/>
      <c r="AQ62" s="16"/>
      <c r="AR62" s="16"/>
      <c r="AS62" s="16"/>
      <c r="AT62" s="27"/>
      <c r="AU62" s="26"/>
    </row>
    <row r="63" spans="2:49" ht="18.75" x14ac:dyDescent="0.3">
      <c r="B63" s="1"/>
      <c r="C63" s="14"/>
      <c r="D63" s="14"/>
      <c r="E63" s="14"/>
      <c r="F63" s="14"/>
      <c r="G63" s="14"/>
      <c r="H63" s="14"/>
      <c r="I63" s="14" t="s">
        <v>22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28"/>
      <c r="AU63" s="29"/>
    </row>
    <row r="64" spans="2:49" ht="18.75" x14ac:dyDescent="0.3">
      <c r="B64" s="1"/>
      <c r="C64" s="1" t="s">
        <v>4</v>
      </c>
      <c r="D64" s="1" t="s">
        <v>5</v>
      </c>
      <c r="E64" s="1" t="s">
        <v>6</v>
      </c>
      <c r="F64" s="1" t="s">
        <v>7</v>
      </c>
      <c r="G64" s="1" t="s">
        <v>8</v>
      </c>
      <c r="H64" s="16" t="s">
        <v>9</v>
      </c>
      <c r="I64" s="16" t="s">
        <v>10</v>
      </c>
      <c r="J64" s="1" t="s">
        <v>4</v>
      </c>
      <c r="K64" s="1" t="s">
        <v>5</v>
      </c>
      <c r="L64" s="1" t="s">
        <v>6</v>
      </c>
      <c r="M64" s="1" t="s">
        <v>7</v>
      </c>
      <c r="N64" s="1" t="s">
        <v>8</v>
      </c>
      <c r="O64" s="17" t="s">
        <v>9</v>
      </c>
      <c r="P64" s="16" t="s">
        <v>10</v>
      </c>
      <c r="Q64" s="1" t="s">
        <v>4</v>
      </c>
      <c r="R64" s="1" t="s">
        <v>5</v>
      </c>
      <c r="S64" s="1" t="s">
        <v>6</v>
      </c>
      <c r="T64" s="1" t="s">
        <v>7</v>
      </c>
      <c r="U64" s="1" t="s">
        <v>8</v>
      </c>
      <c r="V64" s="16" t="s">
        <v>9</v>
      </c>
      <c r="W64" s="16" t="s">
        <v>10</v>
      </c>
      <c r="X64" s="1" t="s">
        <v>4</v>
      </c>
      <c r="Y64" s="1" t="s">
        <v>5</v>
      </c>
      <c r="Z64" s="1" t="s">
        <v>6</v>
      </c>
      <c r="AA64" s="1" t="s">
        <v>7</v>
      </c>
      <c r="AB64" s="1" t="s">
        <v>8</v>
      </c>
      <c r="AC64" s="16" t="s">
        <v>9</v>
      </c>
      <c r="AD64" s="16" t="s">
        <v>10</v>
      </c>
      <c r="AE64" s="1" t="s">
        <v>4</v>
      </c>
      <c r="AF64" s="1" t="s">
        <v>5</v>
      </c>
      <c r="AG64" s="1" t="s">
        <v>6</v>
      </c>
      <c r="AH64" s="1" t="s">
        <v>7</v>
      </c>
      <c r="AI64" s="1" t="s">
        <v>8</v>
      </c>
      <c r="AJ64" s="16" t="s">
        <v>9</v>
      </c>
      <c r="AK64" s="16" t="s">
        <v>10</v>
      </c>
      <c r="AL64" s="1" t="s">
        <v>4</v>
      </c>
      <c r="AM64" s="1" t="s">
        <v>5</v>
      </c>
      <c r="AN64" s="1" t="s">
        <v>6</v>
      </c>
      <c r="AO64" s="1" t="s">
        <v>7</v>
      </c>
      <c r="AP64" s="1" t="s">
        <v>8</v>
      </c>
      <c r="AQ64" s="16" t="s">
        <v>9</v>
      </c>
      <c r="AR64" s="16" t="s">
        <v>10</v>
      </c>
      <c r="AS64" s="1" t="s">
        <v>8</v>
      </c>
      <c r="AT64" s="27"/>
      <c r="AU64" s="26"/>
    </row>
    <row r="65" spans="2:50" ht="18.75" x14ac:dyDescent="0.3">
      <c r="B65" s="1"/>
      <c r="C65" s="19"/>
      <c r="D65" s="19"/>
      <c r="E65" s="19"/>
      <c r="F65" s="19"/>
      <c r="G65" s="19"/>
      <c r="H65" s="20"/>
      <c r="I65" s="20"/>
      <c r="J65" s="20"/>
      <c r="K65" s="20"/>
      <c r="L65" s="20"/>
      <c r="M65" s="20"/>
      <c r="N65" s="19"/>
      <c r="O65" s="17">
        <f t="shared" ref="O65" si="98">1+N65</f>
        <v>1</v>
      </c>
      <c r="P65" s="16">
        <f t="shared" ref="P65:AR65" si="99">1+O65</f>
        <v>2</v>
      </c>
      <c r="Q65" s="1">
        <f t="shared" si="99"/>
        <v>3</v>
      </c>
      <c r="R65" s="1">
        <f t="shared" si="99"/>
        <v>4</v>
      </c>
      <c r="S65" s="1">
        <f t="shared" si="99"/>
        <v>5</v>
      </c>
      <c r="T65" s="1">
        <f t="shared" si="99"/>
        <v>6</v>
      </c>
      <c r="U65" s="1">
        <f t="shared" si="99"/>
        <v>7</v>
      </c>
      <c r="V65" s="16">
        <f t="shared" si="99"/>
        <v>8</v>
      </c>
      <c r="W65" s="16">
        <f t="shared" si="99"/>
        <v>9</v>
      </c>
      <c r="X65" s="1">
        <f t="shared" si="99"/>
        <v>10</v>
      </c>
      <c r="Y65" s="1">
        <f t="shared" si="99"/>
        <v>11</v>
      </c>
      <c r="Z65" s="1">
        <f t="shared" si="99"/>
        <v>12</v>
      </c>
      <c r="AA65" s="1">
        <f t="shared" si="99"/>
        <v>13</v>
      </c>
      <c r="AB65" s="1">
        <f t="shared" si="99"/>
        <v>14</v>
      </c>
      <c r="AC65" s="16">
        <f t="shared" si="99"/>
        <v>15</v>
      </c>
      <c r="AD65" s="16">
        <f t="shared" si="99"/>
        <v>16</v>
      </c>
      <c r="AE65" s="1">
        <f t="shared" si="99"/>
        <v>17</v>
      </c>
      <c r="AF65" s="1">
        <f t="shared" si="99"/>
        <v>18</v>
      </c>
      <c r="AG65" s="1">
        <f t="shared" si="99"/>
        <v>19</v>
      </c>
      <c r="AH65" s="1">
        <f t="shared" si="99"/>
        <v>20</v>
      </c>
      <c r="AI65" s="1">
        <f t="shared" si="99"/>
        <v>21</v>
      </c>
      <c r="AJ65" s="16">
        <f t="shared" si="99"/>
        <v>22</v>
      </c>
      <c r="AK65" s="16">
        <f t="shared" si="99"/>
        <v>23</v>
      </c>
      <c r="AL65" s="1">
        <f t="shared" si="99"/>
        <v>24</v>
      </c>
      <c r="AM65" s="1">
        <f t="shared" si="99"/>
        <v>25</v>
      </c>
      <c r="AN65" s="1">
        <f t="shared" si="99"/>
        <v>26</v>
      </c>
      <c r="AO65" s="1">
        <f t="shared" si="99"/>
        <v>27</v>
      </c>
      <c r="AP65" s="1">
        <f t="shared" si="99"/>
        <v>28</v>
      </c>
      <c r="AQ65" s="16">
        <f t="shared" si="99"/>
        <v>29</v>
      </c>
      <c r="AR65" s="16">
        <f t="shared" si="99"/>
        <v>30</v>
      </c>
      <c r="AS65" s="20"/>
      <c r="AT65" s="27"/>
      <c r="AU65" s="26"/>
    </row>
    <row r="66" spans="2:50" ht="18.75" x14ac:dyDescent="0.3">
      <c r="B66" s="1"/>
      <c r="C66" s="19"/>
      <c r="D66" s="19"/>
      <c r="E66" s="19"/>
      <c r="F66" s="19"/>
      <c r="G66" s="19"/>
      <c r="H66" s="20"/>
      <c r="I66" s="20"/>
      <c r="J66" s="20"/>
      <c r="K66" s="20"/>
      <c r="L66" s="20"/>
      <c r="M66" s="20"/>
      <c r="N66" s="19"/>
      <c r="O66" s="95"/>
      <c r="P66" s="16"/>
      <c r="Q66" s="1"/>
      <c r="R66" s="1"/>
      <c r="S66" s="1"/>
      <c r="T66" s="1"/>
      <c r="U66" s="1"/>
      <c r="V66" s="16"/>
      <c r="W66" s="16"/>
      <c r="X66" s="1"/>
      <c r="Y66" s="1"/>
      <c r="Z66" s="1"/>
      <c r="AA66" s="1"/>
      <c r="AB66" s="1"/>
      <c r="AC66" s="16"/>
      <c r="AD66" s="16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6"/>
      <c r="AR66" s="16"/>
      <c r="AS66" s="20"/>
      <c r="AT66" s="27"/>
      <c r="AU66" s="26"/>
    </row>
    <row r="67" spans="2:50" ht="18.75" x14ac:dyDescent="0.3">
      <c r="B67" s="1"/>
      <c r="C67" s="19"/>
      <c r="D67" s="19"/>
      <c r="E67" s="19"/>
      <c r="F67" s="19"/>
      <c r="G67" s="19"/>
      <c r="H67" s="20"/>
      <c r="I67" s="20"/>
      <c r="J67" s="20"/>
      <c r="K67" s="20"/>
      <c r="L67" s="20"/>
      <c r="M67" s="20"/>
      <c r="N67" s="19"/>
      <c r="O67" s="16">
        <v>0</v>
      </c>
      <c r="P67" s="16">
        <v>0</v>
      </c>
      <c r="Q67" s="1">
        <f>+$U$1</f>
        <v>7</v>
      </c>
      <c r="R67" s="1">
        <f>+$U$1</f>
        <v>7</v>
      </c>
      <c r="S67" s="1">
        <f>+$U$1</f>
        <v>7</v>
      </c>
      <c r="T67" s="1">
        <f>+$U$1</f>
        <v>7</v>
      </c>
      <c r="U67" s="1">
        <f>+$U$1</f>
        <v>7</v>
      </c>
      <c r="V67" s="16">
        <v>0</v>
      </c>
      <c r="W67" s="16">
        <v>0</v>
      </c>
      <c r="X67" s="1">
        <f>+$U$1</f>
        <v>7</v>
      </c>
      <c r="Y67" s="1">
        <f>+$U$1</f>
        <v>7</v>
      </c>
      <c r="Z67" s="1">
        <f>+$U$1</f>
        <v>7</v>
      </c>
      <c r="AA67" s="1">
        <f>+$U$1</f>
        <v>7</v>
      </c>
      <c r="AB67" s="1">
        <f>+$U$1</f>
        <v>7</v>
      </c>
      <c r="AC67" s="16">
        <v>0</v>
      </c>
      <c r="AD67" s="16">
        <v>0</v>
      </c>
      <c r="AE67" s="1">
        <f>+$U$1</f>
        <v>7</v>
      </c>
      <c r="AF67" s="1">
        <f>+$U$1</f>
        <v>7</v>
      </c>
      <c r="AG67" s="1">
        <f>+$U$1</f>
        <v>7</v>
      </c>
      <c r="AH67" s="1">
        <f>+$U$1</f>
        <v>7</v>
      </c>
      <c r="AI67" s="1">
        <f>+$U$1</f>
        <v>7</v>
      </c>
      <c r="AJ67" s="16">
        <v>0</v>
      </c>
      <c r="AK67" s="16">
        <v>0</v>
      </c>
      <c r="AL67" s="1">
        <f>+$U$1</f>
        <v>7</v>
      </c>
      <c r="AM67" s="1">
        <f>+$U$1</f>
        <v>7</v>
      </c>
      <c r="AN67" s="1">
        <f>+$U$1</f>
        <v>7</v>
      </c>
      <c r="AO67" s="1">
        <f>+$U$1</f>
        <v>7</v>
      </c>
      <c r="AP67" s="1">
        <f>+$U$1</f>
        <v>7</v>
      </c>
      <c r="AQ67" s="16">
        <v>0</v>
      </c>
      <c r="AR67" s="16">
        <v>0</v>
      </c>
      <c r="AS67" s="20"/>
      <c r="AT67" s="25">
        <f>SUM(C67:AS67)</f>
        <v>140</v>
      </c>
      <c r="AU67" s="26">
        <f>+AT67/$U$1</f>
        <v>20</v>
      </c>
    </row>
    <row r="68" spans="2:50" ht="18.75" x14ac:dyDescent="0.3">
      <c r="B68" s="1"/>
      <c r="C68" s="1"/>
      <c r="D68" s="1"/>
      <c r="E68" s="1"/>
      <c r="F68" s="1"/>
      <c r="G68" s="1"/>
      <c r="H68" s="16"/>
      <c r="I68" s="16"/>
      <c r="J68" s="1"/>
      <c r="K68" s="1"/>
      <c r="L68" s="1"/>
      <c r="M68" s="1"/>
      <c r="N68" s="1"/>
      <c r="O68" s="16"/>
      <c r="P68" s="16"/>
      <c r="Q68" s="1"/>
      <c r="R68" s="1"/>
      <c r="S68" s="1"/>
      <c r="T68" s="1"/>
      <c r="U68" s="1"/>
      <c r="V68" s="16"/>
      <c r="W68" s="16"/>
      <c r="X68" s="1"/>
      <c r="Y68" s="1"/>
      <c r="Z68" s="1"/>
      <c r="AA68" s="1"/>
      <c r="AB68" s="1"/>
      <c r="AC68" s="16"/>
      <c r="AD68" s="16"/>
      <c r="AE68" s="1"/>
      <c r="AF68" s="1"/>
      <c r="AG68" s="1"/>
      <c r="AH68" s="1"/>
      <c r="AI68" s="1"/>
      <c r="AJ68" s="16"/>
      <c r="AK68" s="16"/>
      <c r="AL68" s="1"/>
      <c r="AM68" s="1"/>
      <c r="AN68" s="1"/>
      <c r="AO68" s="1"/>
      <c r="AP68" s="1"/>
      <c r="AQ68" s="16"/>
      <c r="AR68" s="16"/>
      <c r="AS68" s="16"/>
      <c r="AT68" s="27"/>
      <c r="AU68" s="26"/>
    </row>
    <row r="69" spans="2:50" ht="18.75" x14ac:dyDescent="0.3">
      <c r="B69" s="1"/>
      <c r="C69" s="36"/>
      <c r="D69" s="36"/>
      <c r="E69" s="36"/>
      <c r="F69" s="36"/>
      <c r="G69" s="36"/>
      <c r="H69" s="37"/>
      <c r="I69" s="14" t="s">
        <v>23</v>
      </c>
      <c r="J69" s="36"/>
      <c r="K69" s="36"/>
      <c r="L69" s="36"/>
      <c r="M69" s="36"/>
      <c r="N69" s="36"/>
      <c r="O69" s="37"/>
      <c r="P69" s="37"/>
      <c r="Q69" s="36"/>
      <c r="R69" s="36"/>
      <c r="S69" s="36"/>
      <c r="T69" s="36"/>
      <c r="U69" s="36"/>
      <c r="V69" s="37"/>
      <c r="W69" s="37"/>
      <c r="X69" s="36"/>
      <c r="Y69" s="36"/>
      <c r="Z69" s="36"/>
      <c r="AA69" s="36"/>
      <c r="AB69" s="36"/>
      <c r="AC69" s="37"/>
      <c r="AD69" s="37"/>
      <c r="AE69" s="36"/>
      <c r="AF69" s="36"/>
      <c r="AG69" s="36"/>
      <c r="AH69" s="36"/>
      <c r="AI69" s="36"/>
      <c r="AJ69" s="37"/>
      <c r="AK69" s="37"/>
      <c r="AL69" s="36"/>
      <c r="AM69" s="36"/>
      <c r="AN69" s="36"/>
      <c r="AO69" s="36"/>
      <c r="AP69" s="36"/>
      <c r="AQ69" s="37"/>
      <c r="AR69" s="37"/>
      <c r="AS69" s="37"/>
      <c r="AT69" s="38"/>
      <c r="AU69" s="39"/>
    </row>
    <row r="70" spans="2:50" ht="18.75" x14ac:dyDescent="0.3">
      <c r="B70" s="1"/>
      <c r="C70" s="1" t="s">
        <v>4</v>
      </c>
      <c r="D70" s="1" t="s">
        <v>5</v>
      </c>
      <c r="E70" s="1" t="s">
        <v>6</v>
      </c>
      <c r="F70" s="1" t="s">
        <v>7</v>
      </c>
      <c r="G70" s="1" t="s">
        <v>8</v>
      </c>
      <c r="H70" s="16" t="s">
        <v>9</v>
      </c>
      <c r="I70" s="16" t="s">
        <v>10</v>
      </c>
      <c r="J70" s="1" t="s">
        <v>4</v>
      </c>
      <c r="K70" s="1" t="s">
        <v>5</v>
      </c>
      <c r="L70" s="1" t="s">
        <v>6</v>
      </c>
      <c r="M70" s="1" t="s">
        <v>7</v>
      </c>
      <c r="N70" s="1" t="s">
        <v>8</v>
      </c>
      <c r="O70" s="17" t="s">
        <v>9</v>
      </c>
      <c r="P70" s="16" t="s">
        <v>10</v>
      </c>
      <c r="Q70" s="17" t="s">
        <v>4</v>
      </c>
      <c r="R70" s="1" t="s">
        <v>5</v>
      </c>
      <c r="S70" s="1" t="s">
        <v>6</v>
      </c>
      <c r="T70" s="1" t="s">
        <v>7</v>
      </c>
      <c r="U70" s="1" t="s">
        <v>8</v>
      </c>
      <c r="V70" s="16" t="s">
        <v>9</v>
      </c>
      <c r="W70" s="16" t="s">
        <v>10</v>
      </c>
      <c r="X70" s="1" t="s">
        <v>4</v>
      </c>
      <c r="Y70" s="1" t="s">
        <v>5</v>
      </c>
      <c r="Z70" s="1" t="s">
        <v>6</v>
      </c>
      <c r="AA70" s="1" t="s">
        <v>7</v>
      </c>
      <c r="AB70" s="1" t="s">
        <v>8</v>
      </c>
      <c r="AC70" s="16" t="s">
        <v>9</v>
      </c>
      <c r="AD70" s="16" t="s">
        <v>10</v>
      </c>
      <c r="AE70" s="1" t="s">
        <v>4</v>
      </c>
      <c r="AF70" s="1" t="s">
        <v>5</v>
      </c>
      <c r="AG70" s="40" t="s">
        <v>5</v>
      </c>
      <c r="AH70" s="17" t="s">
        <v>6</v>
      </c>
      <c r="AI70" s="1" t="s">
        <v>8</v>
      </c>
      <c r="AJ70" s="16" t="s">
        <v>9</v>
      </c>
      <c r="AK70" s="16" t="s">
        <v>10</v>
      </c>
      <c r="AL70" s="1" t="s">
        <v>4</v>
      </c>
      <c r="AM70" s="1" t="s">
        <v>5</v>
      </c>
      <c r="AN70" s="40" t="s">
        <v>6</v>
      </c>
      <c r="AO70" s="1" t="s">
        <v>7</v>
      </c>
      <c r="AP70" s="1" t="s">
        <v>8</v>
      </c>
      <c r="AQ70" s="16" t="s">
        <v>9</v>
      </c>
      <c r="AR70" s="16" t="s">
        <v>10</v>
      </c>
      <c r="AS70" s="16"/>
      <c r="AT70" s="27"/>
      <c r="AU70" s="26"/>
    </row>
    <row r="71" spans="2:50" ht="18.75" x14ac:dyDescent="0.3">
      <c r="B71" s="1"/>
      <c r="C71" s="19"/>
      <c r="D71" s="19"/>
      <c r="E71" s="19"/>
      <c r="F71" s="19"/>
      <c r="G71" s="19"/>
      <c r="H71" s="19"/>
      <c r="I71" s="19"/>
      <c r="J71" s="1">
        <f t="shared" ref="J71:N71" si="100">1+I71</f>
        <v>1</v>
      </c>
      <c r="K71" s="1">
        <f t="shared" si="100"/>
        <v>2</v>
      </c>
      <c r="L71" s="1">
        <f t="shared" si="100"/>
        <v>3</v>
      </c>
      <c r="M71" s="1">
        <f t="shared" si="100"/>
        <v>4</v>
      </c>
      <c r="N71" s="1">
        <f t="shared" si="100"/>
        <v>5</v>
      </c>
      <c r="O71" s="17">
        <f>1+N71</f>
        <v>6</v>
      </c>
      <c r="P71" s="16">
        <f t="shared" ref="P71:AN71" si="101">1+O71</f>
        <v>7</v>
      </c>
      <c r="Q71" s="17">
        <f>1+P71</f>
        <v>8</v>
      </c>
      <c r="R71" s="1">
        <f t="shared" si="101"/>
        <v>9</v>
      </c>
      <c r="S71" s="1">
        <f t="shared" si="101"/>
        <v>10</v>
      </c>
      <c r="T71" s="1">
        <f t="shared" si="101"/>
        <v>11</v>
      </c>
      <c r="U71" s="1">
        <f t="shared" si="101"/>
        <v>12</v>
      </c>
      <c r="V71" s="16">
        <f t="shared" si="101"/>
        <v>13</v>
      </c>
      <c r="W71" s="16">
        <f t="shared" si="101"/>
        <v>14</v>
      </c>
      <c r="X71" s="1">
        <f t="shared" si="101"/>
        <v>15</v>
      </c>
      <c r="Y71" s="1">
        <f t="shared" si="101"/>
        <v>16</v>
      </c>
      <c r="Z71" s="1">
        <f t="shared" si="101"/>
        <v>17</v>
      </c>
      <c r="AA71" s="1">
        <f t="shared" si="101"/>
        <v>18</v>
      </c>
      <c r="AB71" s="1">
        <f t="shared" si="101"/>
        <v>19</v>
      </c>
      <c r="AC71" s="16">
        <f t="shared" si="101"/>
        <v>20</v>
      </c>
      <c r="AD71" s="16">
        <f t="shared" si="101"/>
        <v>21</v>
      </c>
      <c r="AE71" s="1">
        <f t="shared" si="101"/>
        <v>22</v>
      </c>
      <c r="AF71" s="1">
        <f t="shared" si="101"/>
        <v>23</v>
      </c>
      <c r="AG71" s="40">
        <f t="shared" ref="AG71" si="102">1+AF71</f>
        <v>24</v>
      </c>
      <c r="AH71" s="17">
        <f t="shared" ref="AH71" si="103">1+AG71</f>
        <v>25</v>
      </c>
      <c r="AI71" s="1">
        <f t="shared" si="101"/>
        <v>26</v>
      </c>
      <c r="AJ71" s="16">
        <f t="shared" si="101"/>
        <v>27</v>
      </c>
      <c r="AK71" s="16">
        <f t="shared" si="101"/>
        <v>28</v>
      </c>
      <c r="AL71" s="1">
        <f t="shared" si="101"/>
        <v>29</v>
      </c>
      <c r="AM71" s="1">
        <f t="shared" si="101"/>
        <v>30</v>
      </c>
      <c r="AN71" s="40">
        <f t="shared" si="101"/>
        <v>31</v>
      </c>
      <c r="AO71" s="20"/>
      <c r="AP71" s="20"/>
      <c r="AQ71" s="20"/>
      <c r="AR71" s="20"/>
      <c r="AS71" s="20"/>
      <c r="AT71" s="27"/>
      <c r="AU71" s="26"/>
    </row>
    <row r="72" spans="2:50" ht="18.75" x14ac:dyDescent="0.3">
      <c r="B72" s="1"/>
      <c r="C72" s="19"/>
      <c r="D72" s="19"/>
      <c r="E72" s="19"/>
      <c r="F72" s="19"/>
      <c r="G72" s="19"/>
      <c r="H72" s="19"/>
      <c r="I72" s="19"/>
      <c r="J72" s="1"/>
      <c r="K72" s="1"/>
      <c r="L72" s="1"/>
      <c r="M72" s="16"/>
      <c r="N72" s="16"/>
      <c r="O72" s="16"/>
      <c r="P72" s="16"/>
      <c r="Q72" s="1"/>
      <c r="R72" s="1"/>
      <c r="S72" s="16"/>
      <c r="T72" s="16"/>
      <c r="U72" s="16"/>
      <c r="V72" s="16"/>
      <c r="W72" s="16"/>
      <c r="X72" s="1"/>
      <c r="Y72" s="1"/>
      <c r="Z72" s="1"/>
      <c r="AA72" s="1"/>
      <c r="AB72" s="1"/>
      <c r="AC72" s="16"/>
      <c r="AD72" s="16"/>
      <c r="AE72" s="1"/>
      <c r="AF72" s="1"/>
      <c r="AG72" s="32"/>
      <c r="AH72" s="1"/>
      <c r="AI72" s="1"/>
      <c r="AJ72" s="16"/>
      <c r="AK72" s="16"/>
      <c r="AL72" s="1"/>
      <c r="AM72" s="1"/>
      <c r="AN72" s="32"/>
      <c r="AO72" s="20"/>
      <c r="AP72" s="20"/>
      <c r="AQ72" s="20"/>
      <c r="AR72" s="20"/>
      <c r="AS72" s="20"/>
      <c r="AT72" s="27"/>
      <c r="AU72" s="26"/>
    </row>
    <row r="73" spans="2:50" ht="18.75" x14ac:dyDescent="0.3">
      <c r="B73" s="1"/>
      <c r="C73" s="19"/>
      <c r="D73" s="19"/>
      <c r="E73" s="19"/>
      <c r="F73" s="19"/>
      <c r="G73" s="19"/>
      <c r="H73" s="19"/>
      <c r="I73" s="19"/>
      <c r="J73" s="1">
        <f>+$U$1</f>
        <v>7</v>
      </c>
      <c r="K73" s="1">
        <f>+$U$1</f>
        <v>7</v>
      </c>
      <c r="L73" s="1">
        <f>+$U$1</f>
        <v>7</v>
      </c>
      <c r="M73" s="1">
        <f>+$U$1</f>
        <v>7</v>
      </c>
      <c r="N73" s="1">
        <f>+$U$1</f>
        <v>7</v>
      </c>
      <c r="O73" s="16">
        <v>0</v>
      </c>
      <c r="P73" s="16">
        <v>0</v>
      </c>
      <c r="Q73" s="16">
        <v>0</v>
      </c>
      <c r="R73" s="1">
        <f>+$U$1</f>
        <v>7</v>
      </c>
      <c r="S73" s="1">
        <f>+$U$1</f>
        <v>7</v>
      </c>
      <c r="T73" s="1">
        <f>+$U$1</f>
        <v>7</v>
      </c>
      <c r="U73" s="1">
        <f>+$U$1</f>
        <v>7</v>
      </c>
      <c r="V73" s="16">
        <v>0</v>
      </c>
      <c r="W73" s="16">
        <v>0</v>
      </c>
      <c r="X73" s="1">
        <f>+$U$1</f>
        <v>7</v>
      </c>
      <c r="Y73" s="1">
        <f>+$U$1</f>
        <v>7</v>
      </c>
      <c r="Z73" s="1">
        <f>+$U$1</f>
        <v>7</v>
      </c>
      <c r="AA73" s="1">
        <f>+$U$1</f>
        <v>7</v>
      </c>
      <c r="AB73" s="1">
        <f>+$U$1</f>
        <v>7</v>
      </c>
      <c r="AC73" s="16">
        <v>0</v>
      </c>
      <c r="AD73" s="16">
        <v>0</v>
      </c>
      <c r="AE73" s="1">
        <f>+$U$1</f>
        <v>7</v>
      </c>
      <c r="AF73" s="1">
        <f>+$U$1</f>
        <v>7</v>
      </c>
      <c r="AG73" s="32">
        <v>0</v>
      </c>
      <c r="AH73" s="16">
        <v>0</v>
      </c>
      <c r="AI73" s="1">
        <f>+$U$1</f>
        <v>7</v>
      </c>
      <c r="AJ73" s="16">
        <v>0</v>
      </c>
      <c r="AK73" s="16">
        <v>0</v>
      </c>
      <c r="AL73" s="1">
        <f>+$U$1</f>
        <v>7</v>
      </c>
      <c r="AM73" s="1">
        <f>+$U$1</f>
        <v>7</v>
      </c>
      <c r="AN73" s="32">
        <v>0</v>
      </c>
      <c r="AO73" s="20"/>
      <c r="AP73" s="20"/>
      <c r="AQ73" s="20"/>
      <c r="AR73" s="20"/>
      <c r="AS73" s="20"/>
      <c r="AT73" s="25">
        <f>SUM(C73:AS73)</f>
        <v>133</v>
      </c>
      <c r="AU73" s="41">
        <f>+AT73/$U$1</f>
        <v>19</v>
      </c>
    </row>
    <row r="74" spans="2:50" ht="36" x14ac:dyDescent="0.55000000000000004">
      <c r="H74" s="42"/>
      <c r="I74" s="42"/>
      <c r="V74" s="42"/>
      <c r="W74" s="42"/>
      <c r="AC74" s="42"/>
      <c r="AD74" s="42"/>
      <c r="AJ74" s="42"/>
      <c r="AK74" s="42"/>
      <c r="AQ74" s="42"/>
      <c r="AR74" s="43"/>
      <c r="AS74" s="43"/>
      <c r="AT74" s="99">
        <f>SUM(AT7:AT73)</f>
        <v>1743</v>
      </c>
      <c r="AU74" s="44">
        <f>SUM(AU7:AU73)</f>
        <v>249</v>
      </c>
      <c r="AV74" s="45"/>
      <c r="AW74" s="45"/>
      <c r="AX74" s="45"/>
    </row>
    <row r="75" spans="2:50" ht="28.5" x14ac:dyDescent="0.45">
      <c r="C75" s="46" t="s">
        <v>4</v>
      </c>
      <c r="D75" s="1" t="s">
        <v>24</v>
      </c>
      <c r="E75" s="13"/>
      <c r="F75" s="13"/>
      <c r="G75" s="13"/>
      <c r="H75" s="13"/>
      <c r="I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7"/>
      <c r="AS75" s="48" t="s">
        <v>25</v>
      </c>
      <c r="AT75" s="49">
        <f>+AU75*U1</f>
        <v>14</v>
      </c>
      <c r="AU75" s="48">
        <v>2</v>
      </c>
      <c r="AV75" s="50"/>
      <c r="AW75" s="50"/>
      <c r="AX75" s="50"/>
    </row>
    <row r="76" spans="2:50" ht="28.5" x14ac:dyDescent="0.45">
      <c r="C76" s="51" t="s">
        <v>26</v>
      </c>
      <c r="D76" s="1" t="s">
        <v>44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52"/>
      <c r="AD76" s="52"/>
      <c r="AE76" s="52"/>
      <c r="AF76" s="52"/>
      <c r="AG76" s="52"/>
      <c r="AH76" s="52"/>
      <c r="AI76" s="52"/>
      <c r="AJ76" s="52"/>
      <c r="AK76" s="53"/>
      <c r="AL76" s="53"/>
      <c r="AM76" s="53"/>
      <c r="AN76" s="53"/>
      <c r="AO76" s="53"/>
      <c r="AP76" s="53"/>
      <c r="AQ76" s="53"/>
      <c r="AR76" s="54"/>
      <c r="AS76" s="55" t="s">
        <v>27</v>
      </c>
      <c r="AT76" s="98">
        <f>+AU76*U1</f>
        <v>1729</v>
      </c>
      <c r="AU76" s="56">
        <f>SUM(AU5:AU73)-AU75</f>
        <v>247</v>
      </c>
      <c r="AV76" s="50"/>
      <c r="AW76" s="50"/>
      <c r="AX76" s="50"/>
    </row>
    <row r="77" spans="2:50" ht="28.5" x14ac:dyDescent="0.45">
      <c r="C77" s="57"/>
      <c r="D77" s="1" t="s">
        <v>45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58"/>
      <c r="AS77" s="58" t="s">
        <v>28</v>
      </c>
      <c r="AT77" s="59">
        <f>+AU77*U1</f>
        <v>154</v>
      </c>
      <c r="AU77" s="60">
        <v>22</v>
      </c>
      <c r="AV77" s="45"/>
      <c r="AW77" s="61"/>
      <c r="AX77" s="45"/>
    </row>
    <row r="78" spans="2:50" ht="28.5" x14ac:dyDescent="0.45">
      <c r="C78" s="62" t="s">
        <v>29</v>
      </c>
      <c r="D78" s="63" t="s">
        <v>30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S78" s="58" t="s">
        <v>31</v>
      </c>
      <c r="AT78" s="59">
        <f>+AU78*$U$1</f>
        <v>42</v>
      </c>
      <c r="AU78" s="60">
        <v>6</v>
      </c>
      <c r="AV78" s="45"/>
      <c r="AW78" s="61"/>
      <c r="AX78" s="45"/>
    </row>
    <row r="79" spans="2:50" ht="28.5" x14ac:dyDescent="0.45">
      <c r="C79" s="64"/>
      <c r="D79" s="65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S79" s="96" t="s">
        <v>46</v>
      </c>
      <c r="AT79" s="59">
        <f>+AU79*$U$1</f>
        <v>7</v>
      </c>
      <c r="AU79" s="60">
        <v>1</v>
      </c>
      <c r="AV79" s="45"/>
      <c r="AW79" s="61"/>
      <c r="AX79" s="45"/>
    </row>
    <row r="80" spans="2:50" ht="28.5" x14ac:dyDescent="0.4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6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68"/>
      <c r="AK80" s="68"/>
      <c r="AL80" s="69"/>
      <c r="AM80" s="69"/>
      <c r="AN80" s="69"/>
      <c r="AO80" s="69"/>
      <c r="AP80" s="69"/>
      <c r="AQ80" s="69"/>
      <c r="AR80" s="70" t="s">
        <v>32</v>
      </c>
      <c r="AS80" s="70"/>
      <c r="AT80" s="97">
        <f>+AU80*U1</f>
        <v>1526</v>
      </c>
      <c r="AU80" s="71">
        <f>+AU76-AU77-AU78-AU79</f>
        <v>218</v>
      </c>
      <c r="AV80" s="72"/>
      <c r="AW80" s="72"/>
      <c r="AX80" s="72"/>
    </row>
    <row r="81" spans="3:51" ht="23.25" x14ac:dyDescent="0.3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 t="s">
        <v>14</v>
      </c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73"/>
      <c r="AS81" s="73"/>
      <c r="AT81" s="74" t="s">
        <v>33</v>
      </c>
      <c r="AU81" s="75" t="s">
        <v>34</v>
      </c>
      <c r="AV81" s="72"/>
      <c r="AW81" s="72"/>
      <c r="AX81" s="72"/>
    </row>
    <row r="82" spans="3:51" ht="21" x14ac:dyDescent="0.35"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V82" s="76"/>
      <c r="AW82" s="45"/>
      <c r="AX82" s="45"/>
    </row>
    <row r="83" spans="3:51" ht="31.5" x14ac:dyDescent="0.5">
      <c r="C83" s="104" t="s">
        <v>35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13"/>
      <c r="AM83" s="13"/>
      <c r="AN83" s="13"/>
      <c r="AO83" s="13"/>
      <c r="AP83" s="13"/>
      <c r="AQ83" s="13"/>
      <c r="AR83" s="13"/>
      <c r="AS83" s="13"/>
      <c r="AT83" s="13"/>
      <c r="AU83" s="13"/>
    </row>
    <row r="84" spans="3:51" ht="19.5" x14ac:dyDescent="0.3">
      <c r="C84" s="78" t="s">
        <v>49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</row>
    <row r="85" spans="3:51" ht="21" x14ac:dyDescent="0.35">
      <c r="D85" s="79" t="s">
        <v>50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Y85" t="s">
        <v>59</v>
      </c>
    </row>
    <row r="86" spans="3:51" ht="21" x14ac:dyDescent="0.35">
      <c r="D86" s="79" t="s">
        <v>51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Y86" t="s">
        <v>14</v>
      </c>
    </row>
    <row r="87" spans="3:51" ht="21" x14ac:dyDescent="0.35">
      <c r="D87" s="79" t="s">
        <v>52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Y87" t="s">
        <v>14</v>
      </c>
    </row>
    <row r="88" spans="3:51" ht="18.75" x14ac:dyDescent="0.3">
      <c r="D88" s="80" t="s">
        <v>53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</row>
    <row r="89" spans="3:51" ht="18.75" x14ac:dyDescent="0.3">
      <c r="D89" s="81" t="s">
        <v>54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</row>
    <row r="90" spans="3:51" x14ac:dyDescent="0.25"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 t="s">
        <v>14</v>
      </c>
      <c r="AU90" s="13"/>
    </row>
    <row r="91" spans="3:51" ht="21" x14ac:dyDescent="0.35">
      <c r="C91" s="83" t="s">
        <v>55</v>
      </c>
      <c r="D91" s="84"/>
      <c r="E91" s="84"/>
      <c r="F91" s="84"/>
      <c r="G91" s="84"/>
      <c r="H91" s="84"/>
      <c r="I91" s="84"/>
      <c r="J91" s="84"/>
      <c r="K91" s="84"/>
      <c r="L91" s="84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X91" t="s">
        <v>14</v>
      </c>
    </row>
    <row r="92" spans="3:51" ht="26.25" x14ac:dyDescent="0.4">
      <c r="C92" s="105" t="s">
        <v>56</v>
      </c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</row>
    <row r="93" spans="3:51" ht="21" x14ac:dyDescent="0.35"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</row>
    <row r="94" spans="3:51" ht="31.5" x14ac:dyDescent="0.5">
      <c r="C94" s="106" t="s">
        <v>36</v>
      </c>
      <c r="D94" s="106"/>
      <c r="E94" s="106"/>
      <c r="F94" s="106"/>
      <c r="G94" s="106"/>
      <c r="H94" s="87"/>
      <c r="I94" s="87"/>
      <c r="J94" s="87"/>
      <c r="K94" s="87"/>
      <c r="L94" s="87"/>
      <c r="M94" s="87"/>
      <c r="N94" s="87"/>
      <c r="O94" s="87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88"/>
      <c r="AU94" s="13"/>
    </row>
    <row r="95" spans="3:51" ht="21" x14ac:dyDescent="0.35">
      <c r="C95" s="89"/>
      <c r="D95" s="90" t="s">
        <v>57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88"/>
      <c r="AU95" s="13"/>
    </row>
    <row r="96" spans="3:51" ht="21" x14ac:dyDescent="0.35">
      <c r="C96" s="89"/>
      <c r="D96" s="90" t="s">
        <v>58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88"/>
      <c r="AU96" s="13"/>
    </row>
    <row r="97" spans="3:47" ht="21" x14ac:dyDescent="0.35">
      <c r="C97" s="89"/>
      <c r="D97" s="90" t="s">
        <v>60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88"/>
      <c r="AU97" s="13"/>
    </row>
    <row r="98" spans="3:47" ht="21" x14ac:dyDescent="0.35">
      <c r="C98" s="89"/>
      <c r="E98" s="91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88"/>
      <c r="AU98" s="13"/>
    </row>
    <row r="99" spans="3:47" ht="26.25" x14ac:dyDescent="0.4">
      <c r="C99" s="105" t="s">
        <v>61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</row>
    <row r="100" spans="3:47" ht="21" x14ac:dyDescent="0.35">
      <c r="C100" s="100" t="s">
        <v>37</v>
      </c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3" spans="3:47" ht="21" x14ac:dyDescent="0.35">
      <c r="C103" s="92" t="s">
        <v>47</v>
      </c>
    </row>
    <row r="104" spans="3:47" x14ac:dyDescent="0.25">
      <c r="C104" s="93" t="s">
        <v>43</v>
      </c>
      <c r="Y104" s="93"/>
    </row>
    <row r="106" spans="3:47" ht="21" x14ac:dyDescent="0.35">
      <c r="C106" s="92" t="s">
        <v>38</v>
      </c>
      <c r="U106" s="13"/>
      <c r="W106" s="13"/>
    </row>
    <row r="107" spans="3:47" x14ac:dyDescent="0.25">
      <c r="C107" s="93" t="s">
        <v>39</v>
      </c>
    </row>
    <row r="108" spans="3:47" ht="21" x14ac:dyDescent="0.35">
      <c r="C108" s="92"/>
      <c r="O108" s="93"/>
    </row>
  </sheetData>
  <mergeCells count="7">
    <mergeCell ref="C100:AU100"/>
    <mergeCell ref="U1:V1"/>
    <mergeCell ref="AT4:AU4"/>
    <mergeCell ref="C83:O83"/>
    <mergeCell ref="C92:AU92"/>
    <mergeCell ref="C94:G94"/>
    <mergeCell ref="C99:AU99"/>
  </mergeCells>
  <hyperlinks>
    <hyperlink ref="C107" r:id="rId1" xr:uid="{00000000-0004-0000-0000-000000000000}"/>
    <hyperlink ref="C104" r:id="rId2" xr:uid="{00000000-0004-0000-0000-000001000000}"/>
  </hyperlink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37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2024 37,5 HORAS</vt:lpstr>
      <vt:lpstr>'CALENDARIO 2024 37,5 HORAS'!Área_de_impresión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LABORAL 2024 37,5 HORAS SPL CLM</dc:title>
  <dc:creator>SPL-CLM</dc:creator>
  <cp:keywords>@SPLCLM</cp:keywords>
  <cp:lastModifiedBy>Usuario de Windows</cp:lastModifiedBy>
  <cp:lastPrinted>2023-11-23T19:51:45Z</cp:lastPrinted>
  <dcterms:created xsi:type="dcterms:W3CDTF">2023-11-23T19:46:08Z</dcterms:created>
  <dcterms:modified xsi:type="dcterms:W3CDTF">2024-11-15T11:12:06Z</dcterms:modified>
</cp:coreProperties>
</file>