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BE\SPL C-LM 1\LEGISLACION Y SENTENCIAS\CALENDARIO LABORALES\"/>
    </mc:Choice>
  </mc:AlternateContent>
  <xr:revisionPtr revIDLastSave="0" documentId="13_ncr:1_{67C6F5B1-34B2-49DC-A843-C6134245BD3F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CALENDARIO CLM 37,5 HORAS 2023" sheetId="2" r:id="rId1"/>
    <sheet name="CALENDARIO CLM 35 HORAS 2023" sheetId="3" r:id="rId2"/>
  </sheets>
  <definedNames>
    <definedName name="_xlnm.Print_Area" localSheetId="1">'CALENDARIO CLM 35 HORAS 2023'!$C$1:$AU$92</definedName>
    <definedName name="_xlnm.Print_Area" localSheetId="0">'CALENDARIO CLM 37,5 HORAS 2023'!$C$1:$AU$99</definedName>
  </definedNames>
  <calcPr calcId="181029"/>
</workbook>
</file>

<file path=xl/calcChain.xml><?xml version="1.0" encoding="utf-8"?>
<calcChain xmlns="http://schemas.openxmlformats.org/spreadsheetml/2006/main">
  <c r="AT79" i="3" l="1"/>
  <c r="AT78" i="3"/>
  <c r="AT77" i="3"/>
  <c r="AT75" i="3"/>
  <c r="AI73" i="3"/>
  <c r="AH73" i="3"/>
  <c r="AG73" i="3"/>
  <c r="AF73" i="3"/>
  <c r="AB73" i="3"/>
  <c r="AA73" i="3"/>
  <c r="Z73" i="3"/>
  <c r="Y73" i="3"/>
  <c r="X73" i="3"/>
  <c r="U73" i="3"/>
  <c r="T73" i="3"/>
  <c r="S73" i="3"/>
  <c r="R73" i="3"/>
  <c r="Q73" i="3"/>
  <c r="M73" i="3"/>
  <c r="K73" i="3"/>
  <c r="J73" i="3"/>
  <c r="G73" i="3"/>
  <c r="H71" i="3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T71" i="3" s="1"/>
  <c r="U71" i="3" s="1"/>
  <c r="V71" i="3" s="1"/>
  <c r="W71" i="3" s="1"/>
  <c r="X71" i="3" s="1"/>
  <c r="Y71" i="3" s="1"/>
  <c r="Z71" i="3" s="1"/>
  <c r="AA71" i="3" s="1"/>
  <c r="AB71" i="3" s="1"/>
  <c r="AC71" i="3" s="1"/>
  <c r="AD71" i="3" s="1"/>
  <c r="AE71" i="3" s="1"/>
  <c r="AF71" i="3" s="1"/>
  <c r="AG71" i="3" s="1"/>
  <c r="AH71" i="3" s="1"/>
  <c r="AI71" i="3" s="1"/>
  <c r="AJ71" i="3" s="1"/>
  <c r="AK71" i="3" s="1"/>
  <c r="G71" i="3"/>
  <c r="AO67" i="3"/>
  <c r="AN67" i="3"/>
  <c r="AM67" i="3"/>
  <c r="AL67" i="3"/>
  <c r="AI67" i="3"/>
  <c r="AH67" i="3"/>
  <c r="AG67" i="3"/>
  <c r="AF67" i="3"/>
  <c r="AE67" i="3"/>
  <c r="AB67" i="3"/>
  <c r="AA67" i="3"/>
  <c r="Z67" i="3"/>
  <c r="Y67" i="3"/>
  <c r="X67" i="3"/>
  <c r="U67" i="3"/>
  <c r="T67" i="3"/>
  <c r="S67" i="3"/>
  <c r="R67" i="3"/>
  <c r="Q67" i="3"/>
  <c r="N67" i="3"/>
  <c r="M67" i="3"/>
  <c r="L65" i="3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A65" i="3" s="1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AM65" i="3" s="1"/>
  <c r="AN65" i="3" s="1"/>
  <c r="AO65" i="3" s="1"/>
  <c r="AM61" i="3"/>
  <c r="AL61" i="3"/>
  <c r="AI61" i="3"/>
  <c r="AH61" i="3"/>
  <c r="AG61" i="3"/>
  <c r="AF61" i="3"/>
  <c r="AE61" i="3"/>
  <c r="AB61" i="3"/>
  <c r="AA61" i="3"/>
  <c r="Z61" i="3"/>
  <c r="Y61" i="3"/>
  <c r="X61" i="3"/>
  <c r="U61" i="3"/>
  <c r="S61" i="3"/>
  <c r="R61" i="3"/>
  <c r="Q61" i="3"/>
  <c r="AT61" i="3" s="1"/>
  <c r="AU61" i="3" s="1"/>
  <c r="N61" i="3"/>
  <c r="M61" i="3"/>
  <c r="L61" i="3"/>
  <c r="K61" i="3"/>
  <c r="J61" i="3"/>
  <c r="I59" i="3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s="1"/>
  <c r="AL59" i="3" s="1"/>
  <c r="AM59" i="3" s="1"/>
  <c r="AP55" i="3"/>
  <c r="AO55" i="3"/>
  <c r="AN55" i="3"/>
  <c r="AM55" i="3"/>
  <c r="AL55" i="3"/>
  <c r="AI55" i="3"/>
  <c r="AH55" i="3"/>
  <c r="AG55" i="3"/>
  <c r="AF55" i="3"/>
  <c r="AE55" i="3"/>
  <c r="AB55" i="3"/>
  <c r="AA55" i="3"/>
  <c r="Z55" i="3"/>
  <c r="Y55" i="3"/>
  <c r="X55" i="3"/>
  <c r="U55" i="3"/>
  <c r="T55" i="3"/>
  <c r="S55" i="3"/>
  <c r="R55" i="3"/>
  <c r="Q55" i="3"/>
  <c r="N55" i="3"/>
  <c r="O53" i="3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AM53" i="3" s="1"/>
  <c r="AN53" i="3" s="1"/>
  <c r="AO53" i="3" s="1"/>
  <c r="AP53" i="3" s="1"/>
  <c r="AQ53" i="3" s="1"/>
  <c r="N53" i="3"/>
  <c r="AO49" i="3"/>
  <c r="AN49" i="3"/>
  <c r="AM49" i="3"/>
  <c r="AL49" i="3"/>
  <c r="AI49" i="3"/>
  <c r="AH49" i="3"/>
  <c r="AG49" i="3"/>
  <c r="AF49" i="3"/>
  <c r="AE49" i="3"/>
  <c r="AB49" i="3"/>
  <c r="AA49" i="3"/>
  <c r="Z49" i="3"/>
  <c r="X49" i="3"/>
  <c r="U49" i="3"/>
  <c r="T49" i="3"/>
  <c r="S49" i="3"/>
  <c r="R49" i="3"/>
  <c r="Q49" i="3"/>
  <c r="N49" i="3"/>
  <c r="M49" i="3"/>
  <c r="L49" i="3"/>
  <c r="K49" i="3"/>
  <c r="K47" i="3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L43" i="3"/>
  <c r="AI43" i="3"/>
  <c r="AH43" i="3"/>
  <c r="AG43" i="3"/>
  <c r="AF43" i="3"/>
  <c r="AE43" i="3"/>
  <c r="AB43" i="3"/>
  <c r="AA43" i="3"/>
  <c r="Z43" i="3"/>
  <c r="Y43" i="3"/>
  <c r="X43" i="3"/>
  <c r="U43" i="3"/>
  <c r="T43" i="3"/>
  <c r="S43" i="3"/>
  <c r="R43" i="3"/>
  <c r="Q43" i="3"/>
  <c r="N43" i="3"/>
  <c r="M43" i="3"/>
  <c r="L43" i="3"/>
  <c r="K43" i="3"/>
  <c r="J43" i="3"/>
  <c r="H41" i="3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P37" i="3"/>
  <c r="AO37" i="3"/>
  <c r="AN37" i="3"/>
  <c r="AM37" i="3"/>
  <c r="AL37" i="3"/>
  <c r="AI37" i="3"/>
  <c r="AH37" i="3"/>
  <c r="AG37" i="3"/>
  <c r="AF37" i="3"/>
  <c r="AE37" i="3"/>
  <c r="AB37" i="3"/>
  <c r="AA37" i="3"/>
  <c r="Z37" i="3"/>
  <c r="Y37" i="3"/>
  <c r="X37" i="3"/>
  <c r="U37" i="3"/>
  <c r="S37" i="3"/>
  <c r="R37" i="3"/>
  <c r="Q37" i="3"/>
  <c r="N37" i="3"/>
  <c r="M37" i="3"/>
  <c r="M35" i="3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M31" i="3"/>
  <c r="AL31" i="3"/>
  <c r="AI31" i="3"/>
  <c r="AH31" i="3"/>
  <c r="AG31" i="3"/>
  <c r="AF31" i="3"/>
  <c r="AB31" i="3"/>
  <c r="AA31" i="3"/>
  <c r="Z31" i="3"/>
  <c r="Y31" i="3"/>
  <c r="X31" i="3"/>
  <c r="U31" i="3"/>
  <c r="T31" i="3"/>
  <c r="S31" i="3"/>
  <c r="R31" i="3"/>
  <c r="Q31" i="3"/>
  <c r="N31" i="3"/>
  <c r="M31" i="3"/>
  <c r="L31" i="3"/>
  <c r="K31" i="3"/>
  <c r="J29" i="3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I25" i="3"/>
  <c r="AH25" i="3"/>
  <c r="AG25" i="3"/>
  <c r="AF25" i="3"/>
  <c r="AE25" i="3"/>
  <c r="AB25" i="3"/>
  <c r="AA25" i="3"/>
  <c r="Z25" i="3"/>
  <c r="Y25" i="3"/>
  <c r="X25" i="3"/>
  <c r="U25" i="3"/>
  <c r="T25" i="3"/>
  <c r="S25" i="3"/>
  <c r="R25" i="3"/>
  <c r="Q25" i="3"/>
  <c r="L25" i="3"/>
  <c r="K25" i="3"/>
  <c r="J25" i="3"/>
  <c r="H23" i="3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P19" i="3"/>
  <c r="AO19" i="3"/>
  <c r="AN19" i="3"/>
  <c r="AM19" i="3"/>
  <c r="AL19" i="3"/>
  <c r="AI19" i="3"/>
  <c r="AH19" i="3"/>
  <c r="AG19" i="3"/>
  <c r="AF19" i="3"/>
  <c r="AE19" i="3"/>
  <c r="AB19" i="3"/>
  <c r="AA19" i="3"/>
  <c r="Z19" i="3"/>
  <c r="Y19" i="3"/>
  <c r="X19" i="3"/>
  <c r="U19" i="3"/>
  <c r="T19" i="3"/>
  <c r="S19" i="3"/>
  <c r="R19" i="3"/>
  <c r="Q19" i="3"/>
  <c r="N19" i="3"/>
  <c r="M19" i="3"/>
  <c r="L19" i="3"/>
  <c r="L17" i="3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M13" i="3"/>
  <c r="AL13" i="3"/>
  <c r="AI13" i="3"/>
  <c r="AH13" i="3"/>
  <c r="AG13" i="3"/>
  <c r="AF13" i="3"/>
  <c r="AE13" i="3"/>
  <c r="AB13" i="3"/>
  <c r="AA13" i="3"/>
  <c r="Z13" i="3"/>
  <c r="Y13" i="3"/>
  <c r="X13" i="3"/>
  <c r="U13" i="3"/>
  <c r="T13" i="3"/>
  <c r="S13" i="3"/>
  <c r="R13" i="3"/>
  <c r="Q13" i="3"/>
  <c r="N13" i="3"/>
  <c r="M13" i="3"/>
  <c r="L13" i="3"/>
  <c r="L11" i="3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M7" i="3"/>
  <c r="AL7" i="3"/>
  <c r="AI7" i="3"/>
  <c r="AH7" i="3"/>
  <c r="AG7" i="3"/>
  <c r="AF7" i="3"/>
  <c r="AE7" i="3"/>
  <c r="AB7" i="3"/>
  <c r="AA7" i="3"/>
  <c r="Z7" i="3"/>
  <c r="Y7" i="3"/>
  <c r="X7" i="3"/>
  <c r="U7" i="3"/>
  <c r="T7" i="3"/>
  <c r="S7" i="3"/>
  <c r="R7" i="3"/>
  <c r="Q7" i="3"/>
  <c r="M7" i="3"/>
  <c r="L7" i="3"/>
  <c r="K7" i="3"/>
  <c r="J7" i="3"/>
  <c r="I5" i="3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T79" i="2"/>
  <c r="AO49" i="2"/>
  <c r="M73" i="2"/>
  <c r="K73" i="2"/>
  <c r="AI73" i="2"/>
  <c r="AH73" i="2"/>
  <c r="AG73" i="2"/>
  <c r="AF73" i="2"/>
  <c r="AB73" i="2"/>
  <c r="AA73" i="2"/>
  <c r="Z73" i="2"/>
  <c r="Y73" i="2"/>
  <c r="X73" i="2"/>
  <c r="U73" i="2"/>
  <c r="T73" i="2"/>
  <c r="S73" i="2"/>
  <c r="R73" i="2"/>
  <c r="Q73" i="2"/>
  <c r="J73" i="2"/>
  <c r="G73" i="2"/>
  <c r="G71" i="2"/>
  <c r="H71" i="2" s="1"/>
  <c r="I71" i="2" s="1"/>
  <c r="J71" i="2" s="1"/>
  <c r="K71" i="2" s="1"/>
  <c r="L71" i="2" s="1"/>
  <c r="M71" i="2" s="1"/>
  <c r="AO67" i="2"/>
  <c r="L65" i="2"/>
  <c r="M65" i="2" s="1"/>
  <c r="N65" i="2" s="1"/>
  <c r="O65" i="2" s="1"/>
  <c r="P65" i="2" s="1"/>
  <c r="Q65" i="2" s="1"/>
  <c r="R65" i="2" s="1"/>
  <c r="S65" i="2" s="1"/>
  <c r="T65" i="2" s="1"/>
  <c r="U65" i="2" s="1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AK65" i="2" s="1"/>
  <c r="AL65" i="2" s="1"/>
  <c r="AM65" i="2" s="1"/>
  <c r="AN65" i="2" s="1"/>
  <c r="AO65" i="2" s="1"/>
  <c r="S61" i="2"/>
  <c r="AM61" i="2"/>
  <c r="X49" i="2"/>
  <c r="M43" i="2"/>
  <c r="L43" i="2"/>
  <c r="K43" i="2"/>
  <c r="J43" i="2"/>
  <c r="H41" i="2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A37" i="2"/>
  <c r="AP37" i="2"/>
  <c r="J29" i="2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M31" i="2"/>
  <c r="AB25" i="2"/>
  <c r="AA25" i="2"/>
  <c r="L25" i="2"/>
  <c r="K25" i="2"/>
  <c r="J25" i="2"/>
  <c r="H23" i="2"/>
  <c r="I23" i="2" s="1"/>
  <c r="J23" i="2" s="1"/>
  <c r="K23" i="2" s="1"/>
  <c r="L23" i="2" s="1"/>
  <c r="M23" i="2" s="1"/>
  <c r="N23" i="2" s="1"/>
  <c r="AP19" i="2"/>
  <c r="AM13" i="2"/>
  <c r="M7" i="2"/>
  <c r="AM7" i="2"/>
  <c r="AN67" i="2"/>
  <c r="AL61" i="2"/>
  <c r="R61" i="2"/>
  <c r="AP55" i="2"/>
  <c r="AN49" i="2"/>
  <c r="AO37" i="2"/>
  <c r="M37" i="2"/>
  <c r="AL31" i="2"/>
  <c r="AB19" i="2"/>
  <c r="AO19" i="2"/>
  <c r="AL13" i="2"/>
  <c r="AL7" i="2"/>
  <c r="L7" i="2"/>
  <c r="AT78" i="2"/>
  <c r="AT77" i="2"/>
  <c r="AT75" i="2"/>
  <c r="AM67" i="2"/>
  <c r="AL67" i="2"/>
  <c r="AI67" i="2"/>
  <c r="AH67" i="2"/>
  <c r="AG67" i="2"/>
  <c r="AF67" i="2"/>
  <c r="AE67" i="2"/>
  <c r="AB67" i="2"/>
  <c r="AA67" i="2"/>
  <c r="Z67" i="2"/>
  <c r="Y67" i="2"/>
  <c r="X67" i="2"/>
  <c r="U67" i="2"/>
  <c r="T67" i="2"/>
  <c r="S67" i="2"/>
  <c r="R67" i="2"/>
  <c r="Q67" i="2"/>
  <c r="N67" i="2"/>
  <c r="M67" i="2"/>
  <c r="AI61" i="2"/>
  <c r="AH61" i="2"/>
  <c r="AG61" i="2"/>
  <c r="AF61" i="2"/>
  <c r="AE61" i="2"/>
  <c r="AB61" i="2"/>
  <c r="AA61" i="2"/>
  <c r="Z61" i="2"/>
  <c r="Y61" i="2"/>
  <c r="X61" i="2"/>
  <c r="U61" i="2"/>
  <c r="Q61" i="2"/>
  <c r="N61" i="2"/>
  <c r="M61" i="2"/>
  <c r="L61" i="2"/>
  <c r="K61" i="2"/>
  <c r="J61" i="2"/>
  <c r="I59" i="2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AO55" i="2"/>
  <c r="AN55" i="2"/>
  <c r="AM55" i="2"/>
  <c r="AL55" i="2"/>
  <c r="AI55" i="2"/>
  <c r="AH55" i="2"/>
  <c r="AG55" i="2"/>
  <c r="AF55" i="2"/>
  <c r="AE55" i="2"/>
  <c r="AB55" i="2"/>
  <c r="AA55" i="2"/>
  <c r="Z55" i="2"/>
  <c r="Y55" i="2"/>
  <c r="X55" i="2"/>
  <c r="U55" i="2"/>
  <c r="T55" i="2"/>
  <c r="S55" i="2"/>
  <c r="R55" i="2"/>
  <c r="Q55" i="2"/>
  <c r="N55" i="2"/>
  <c r="N53" i="2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M49" i="2"/>
  <c r="AL49" i="2"/>
  <c r="AI49" i="2"/>
  <c r="AH49" i="2"/>
  <c r="AG49" i="2"/>
  <c r="AF49" i="2"/>
  <c r="AE49" i="2"/>
  <c r="AB49" i="2"/>
  <c r="AA49" i="2"/>
  <c r="Z49" i="2"/>
  <c r="U49" i="2"/>
  <c r="T49" i="2"/>
  <c r="S49" i="2"/>
  <c r="R49" i="2"/>
  <c r="Q49" i="2"/>
  <c r="N49" i="2"/>
  <c r="M49" i="2"/>
  <c r="L49" i="2"/>
  <c r="K49" i="2"/>
  <c r="K47" i="2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AL43" i="2"/>
  <c r="AI43" i="2"/>
  <c r="AH43" i="2"/>
  <c r="AG43" i="2"/>
  <c r="AF43" i="2"/>
  <c r="AE43" i="2"/>
  <c r="AB43" i="2"/>
  <c r="AA43" i="2"/>
  <c r="Z43" i="2"/>
  <c r="Y43" i="2"/>
  <c r="X43" i="2"/>
  <c r="U43" i="2"/>
  <c r="T43" i="2"/>
  <c r="S43" i="2"/>
  <c r="R43" i="2"/>
  <c r="Q43" i="2"/>
  <c r="N43" i="2"/>
  <c r="AN37" i="2"/>
  <c r="AM37" i="2"/>
  <c r="AL37" i="2"/>
  <c r="AI37" i="2"/>
  <c r="AH37" i="2"/>
  <c r="AG37" i="2"/>
  <c r="AF37" i="2"/>
  <c r="AE37" i="2"/>
  <c r="AB37" i="2"/>
  <c r="Z37" i="2"/>
  <c r="Y37" i="2"/>
  <c r="X37" i="2"/>
  <c r="U37" i="2"/>
  <c r="S37" i="2"/>
  <c r="R37" i="2"/>
  <c r="Q37" i="2"/>
  <c r="N37" i="2"/>
  <c r="M35" i="2"/>
  <c r="N35" i="2" s="1"/>
  <c r="O35" i="2" s="1"/>
  <c r="P35" i="2" s="1"/>
  <c r="Q35" i="2" s="1"/>
  <c r="R35" i="2" s="1"/>
  <c r="S35" i="2" s="1"/>
  <c r="T35" i="2" s="1"/>
  <c r="AI31" i="2"/>
  <c r="AH31" i="2"/>
  <c r="AG31" i="2"/>
  <c r="AF31" i="2"/>
  <c r="AB31" i="2"/>
  <c r="AA31" i="2"/>
  <c r="Z31" i="2"/>
  <c r="Y31" i="2"/>
  <c r="X31" i="2"/>
  <c r="U31" i="2"/>
  <c r="T31" i="2"/>
  <c r="S31" i="2"/>
  <c r="R31" i="2"/>
  <c r="Q31" i="2"/>
  <c r="N31" i="2"/>
  <c r="M31" i="2"/>
  <c r="L31" i="2"/>
  <c r="K31" i="2"/>
  <c r="AI25" i="2"/>
  <c r="AH25" i="2"/>
  <c r="AG25" i="2"/>
  <c r="AF25" i="2"/>
  <c r="AE25" i="2"/>
  <c r="Z25" i="2"/>
  <c r="Y25" i="2"/>
  <c r="X25" i="2"/>
  <c r="U25" i="2"/>
  <c r="T25" i="2"/>
  <c r="S25" i="2"/>
  <c r="R25" i="2"/>
  <c r="Q25" i="2"/>
  <c r="AN19" i="2"/>
  <c r="AM19" i="2"/>
  <c r="AL19" i="2"/>
  <c r="AI19" i="2"/>
  <c r="AH19" i="2"/>
  <c r="AG19" i="2"/>
  <c r="AF19" i="2"/>
  <c r="AE19" i="2"/>
  <c r="AA19" i="2"/>
  <c r="Z19" i="2"/>
  <c r="Y19" i="2"/>
  <c r="X19" i="2"/>
  <c r="U19" i="2"/>
  <c r="T19" i="2"/>
  <c r="S19" i="2"/>
  <c r="R19" i="2"/>
  <c r="Q19" i="2"/>
  <c r="N19" i="2"/>
  <c r="M19" i="2"/>
  <c r="L19" i="2"/>
  <c r="L17" i="2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I13" i="2"/>
  <c r="AH13" i="2"/>
  <c r="AG13" i="2"/>
  <c r="AF13" i="2"/>
  <c r="AE13" i="2"/>
  <c r="AB13" i="2"/>
  <c r="AA13" i="2"/>
  <c r="Z13" i="2"/>
  <c r="Y13" i="2"/>
  <c r="X13" i="2"/>
  <c r="U13" i="2"/>
  <c r="T13" i="2"/>
  <c r="S13" i="2"/>
  <c r="R13" i="2"/>
  <c r="Q13" i="2"/>
  <c r="N13" i="2"/>
  <c r="M13" i="2"/>
  <c r="L13" i="2"/>
  <c r="L11" i="2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I7" i="2"/>
  <c r="AH7" i="2"/>
  <c r="AG7" i="2"/>
  <c r="AF7" i="2"/>
  <c r="AE7" i="2"/>
  <c r="AB7" i="2"/>
  <c r="AA7" i="2"/>
  <c r="Z7" i="2"/>
  <c r="Y7" i="2"/>
  <c r="X7" i="2"/>
  <c r="U7" i="2"/>
  <c r="T7" i="2"/>
  <c r="S7" i="2"/>
  <c r="R7" i="2"/>
  <c r="Q7" i="2"/>
  <c r="K7" i="2"/>
  <c r="J7" i="2"/>
  <c r="I5" i="2"/>
  <c r="J5" i="2" s="1"/>
  <c r="K5" i="2" s="1"/>
  <c r="L5" i="2" s="1"/>
  <c r="M5" i="2" s="1"/>
  <c r="N5" i="2" s="1"/>
  <c r="AT49" i="3" l="1"/>
  <c r="AU49" i="3" s="1"/>
  <c r="AT13" i="3"/>
  <c r="AU13" i="3" s="1"/>
  <c r="AT7" i="3"/>
  <c r="AT37" i="3"/>
  <c r="AU37" i="3" s="1"/>
  <c r="AT43" i="3"/>
  <c r="AU43" i="3" s="1"/>
  <c r="AT25" i="3"/>
  <c r="AU25" i="3" s="1"/>
  <c r="AT67" i="3"/>
  <c r="AU67" i="3" s="1"/>
  <c r="AT73" i="3"/>
  <c r="AU73" i="3" s="1"/>
  <c r="AT19" i="3"/>
  <c r="AU19" i="3" s="1"/>
  <c r="AT31" i="3"/>
  <c r="AU31" i="3" s="1"/>
  <c r="AT55" i="3"/>
  <c r="AU55" i="3" s="1"/>
  <c r="AU7" i="3"/>
  <c r="AT25" i="2"/>
  <c r="AU25" i="2" s="1"/>
  <c r="AT37" i="2"/>
  <c r="AU37" i="2" s="1"/>
  <c r="AT31" i="2"/>
  <c r="AU31" i="2" s="1"/>
  <c r="AT7" i="2"/>
  <c r="AU7" i="2" s="1"/>
  <c r="AT43" i="2"/>
  <c r="AU43" i="2" s="1"/>
  <c r="AT19" i="2"/>
  <c r="AU19" i="2" s="1"/>
  <c r="AT13" i="2"/>
  <c r="AU13" i="2" s="1"/>
  <c r="AT67" i="2"/>
  <c r="AU67" i="2" s="1"/>
  <c r="U59" i="2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AG59" i="2" s="1"/>
  <c r="AH59" i="2" s="1"/>
  <c r="AI59" i="2" s="1"/>
  <c r="AJ59" i="2" s="1"/>
  <c r="AK59" i="2" s="1"/>
  <c r="AL59" i="2" s="1"/>
  <c r="AM59" i="2" s="1"/>
  <c r="AT61" i="2"/>
  <c r="AU61" i="2" s="1"/>
  <c r="Z47" i="2"/>
  <c r="AA47" i="2" s="1"/>
  <c r="AB47" i="2" s="1"/>
  <c r="AC47" i="2" s="1"/>
  <c r="AD47" i="2" s="1"/>
  <c r="AE47" i="2" s="1"/>
  <c r="AF47" i="2" s="1"/>
  <c r="AG47" i="2" s="1"/>
  <c r="AH47" i="2" s="1"/>
  <c r="AI47" i="2" s="1"/>
  <c r="AJ47" i="2" s="1"/>
  <c r="AK47" i="2" s="1"/>
  <c r="AL47" i="2" s="1"/>
  <c r="AM47" i="2" s="1"/>
  <c r="AN47" i="2" s="1"/>
  <c r="AO47" i="2" s="1"/>
  <c r="U35" i="2"/>
  <c r="V35" i="2" s="1"/>
  <c r="W35" i="2" s="1"/>
  <c r="X35" i="2" s="1"/>
  <c r="Y35" i="2" s="1"/>
  <c r="Z35" i="2" s="1"/>
  <c r="AD29" i="2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O23" i="2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O5" i="2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T49" i="2"/>
  <c r="AU49" i="2" s="1"/>
  <c r="AT73" i="2"/>
  <c r="AU73" i="2" s="1"/>
  <c r="AT55" i="2"/>
  <c r="AU55" i="2" s="1"/>
  <c r="AT74" i="3" l="1"/>
  <c r="AU74" i="3"/>
  <c r="AU76" i="3"/>
  <c r="AA35" i="2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A23" i="2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N71" i="2"/>
  <c r="O71" i="2" s="1"/>
  <c r="P71" i="2" s="1"/>
  <c r="Q71" i="2" s="1"/>
  <c r="R71" i="2" s="1"/>
  <c r="S71" i="2" s="1"/>
  <c r="T71" i="2" s="1"/>
  <c r="U71" i="2" s="1"/>
  <c r="V71" i="2" s="1"/>
  <c r="W71" i="2" s="1"/>
  <c r="X71" i="2" s="1"/>
  <c r="Y71" i="2" s="1"/>
  <c r="Z71" i="2" s="1"/>
  <c r="AA71" i="2" s="1"/>
  <c r="AB71" i="2" s="1"/>
  <c r="AC71" i="2" s="1"/>
  <c r="AD71" i="2" s="1"/>
  <c r="AE71" i="2" s="1"/>
  <c r="AF71" i="2" s="1"/>
  <c r="AG71" i="2" s="1"/>
  <c r="AH71" i="2" s="1"/>
  <c r="AI71" i="2" s="1"/>
  <c r="AJ71" i="2" s="1"/>
  <c r="AK71" i="2" s="1"/>
  <c r="AU76" i="2"/>
  <c r="AU80" i="2" s="1"/>
  <c r="AT74" i="2"/>
  <c r="AU74" i="2"/>
  <c r="AU80" i="3" l="1"/>
  <c r="AT80" i="3" s="1"/>
  <c r="AT76" i="3"/>
  <c r="AT80" i="2"/>
  <c r="AT76" i="2"/>
</calcChain>
</file>

<file path=xl/sharedStrings.xml><?xml version="1.0" encoding="utf-8"?>
<sst xmlns="http://schemas.openxmlformats.org/spreadsheetml/2006/main" count="1132" uniqueCount="70">
  <si>
    <t>ENERO</t>
  </si>
  <si>
    <t>L</t>
  </si>
  <si>
    <t>M</t>
  </si>
  <si>
    <t>X</t>
  </si>
  <si>
    <t>J</t>
  </si>
  <si>
    <t>V</t>
  </si>
  <si>
    <t>S</t>
  </si>
  <si>
    <t>D</t>
  </si>
  <si>
    <t xml:space="preserve">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</si>
  <si>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</si>
  <si>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</si>
  <si>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</si>
  <si>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</si>
  <si>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</si>
  <si>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</si>
  <si>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</si>
  <si>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</si>
  <si>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</si>
  <si>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</si>
  <si>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</si>
  <si>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HORAS </t>
  </si>
  <si>
    <t>DÍAS</t>
  </si>
  <si>
    <t>F</t>
  </si>
  <si>
    <t>SR</t>
  </si>
  <si>
    <t>TOTAL AÑO EFECTIVAS</t>
  </si>
  <si>
    <t>HORAS DIARIAS</t>
  </si>
  <si>
    <t>ESTAS HORAS SE ADAPTARÁN A LOS CUADRANTES ANUALES SEGÚN LOS HORARIOS Y TURNOS QUE SE NEGOCIEN EN EL CASO DE LOS CUERPOS DE POLICÍA LOCAL ART. 25.1 D 110/2006</t>
  </si>
  <si>
    <t>TOTAL HORAS EN CALENDARIO LABORAL</t>
  </si>
  <si>
    <t>22 DÍAS VACACIONES</t>
  </si>
  <si>
    <t>37,5 HORAS SEMANALES EN COMPUTO ANUAL</t>
  </si>
  <si>
    <t>Horas</t>
  </si>
  <si>
    <t>Días</t>
  </si>
  <si>
    <r>
      <t xml:space="preserve">* 22 de Mayo SANTA RITA PATRÓN DE LOS FUNCIONARIOS DE ADMÓN. LOCAL </t>
    </r>
    <r>
      <rPr>
        <i/>
        <sz val="11"/>
        <color indexed="8"/>
        <rFont val="Calibri"/>
        <family val="2"/>
      </rPr>
      <t>ATENDER A REGULACIÓN DE LA DISPENSA AL TRABAJO EN CADA ACUERDO MARCO.</t>
    </r>
  </si>
  <si>
    <r>
      <t xml:space="preserve">  2 FESTIVOS LOCALES </t>
    </r>
    <r>
      <rPr>
        <i/>
        <sz val="11"/>
        <color indexed="10"/>
        <rFont val="Calibri"/>
        <family val="2"/>
      </rPr>
      <t>Ver Anuncio correspondiente en el DOCM ACTUALIZADOS DE ESTE AÑO PARA CADA LOCALIDAD</t>
    </r>
  </si>
  <si>
    <t>FESTIVOS LOCALES A DESCONTAR</t>
  </si>
  <si>
    <t>35 HORAS SEMANALES EN COMPUTO ANUAL</t>
  </si>
  <si>
    <t>6 DÍAS ASUNTOS PROPIOS</t>
  </si>
  <si>
    <t xml:space="preserve">Ver Resolución Horarios 28 feb 2019 BOE 01 marzo 2019 </t>
  </si>
  <si>
    <r>
      <t xml:space="preserve">CALENDARIO LABORAL </t>
    </r>
    <r>
      <rPr>
        <b/>
        <sz val="36"/>
        <color rgb="FFFFFF00"/>
        <rFont val="Calibri"/>
        <family val="2"/>
        <scheme val="minor"/>
      </rPr>
      <t>2023</t>
    </r>
  </si>
  <si>
    <r>
      <t xml:space="preserve">12 FESTIVOS NACIONALES Y CCAA </t>
    </r>
    <r>
      <rPr>
        <i/>
        <sz val="11"/>
        <color indexed="10"/>
        <rFont val="Calibri"/>
        <family val="2"/>
      </rPr>
      <t xml:space="preserve">Ver Decreto 17/2022 DOCM 26/04/2022 </t>
    </r>
    <r>
      <rPr>
        <i/>
        <sz val="11"/>
        <color rgb="FF0070C0"/>
        <rFont val="Calibri"/>
        <family val="2"/>
      </rPr>
      <t>https://cutt.ly/N0wp8qx</t>
    </r>
  </si>
  <si>
    <r>
      <t xml:space="preserve">El año </t>
    </r>
    <r>
      <rPr>
        <b/>
        <sz val="15"/>
        <color rgb="FF00B0F0"/>
        <rFont val="Calibri"/>
        <family val="2"/>
        <scheme val="minor"/>
      </rPr>
      <t>2023</t>
    </r>
    <r>
      <rPr>
        <b/>
        <sz val="15"/>
        <color rgb="FF002060"/>
        <rFont val="Calibri"/>
        <family val="2"/>
        <scheme val="minor"/>
      </rPr>
      <t xml:space="preserve"> tiene 365 días </t>
    </r>
    <r>
      <rPr>
        <b/>
        <i/>
        <sz val="15"/>
        <color indexed="56"/>
        <rFont val="Calibri"/>
        <family val="2"/>
      </rPr>
      <t>(x7,5 horas= 2.737,5 horas)</t>
    </r>
    <r>
      <rPr>
        <b/>
        <sz val="15"/>
        <color indexed="56"/>
        <rFont val="Calibri"/>
        <family val="2"/>
      </rPr>
      <t xml:space="preserve"> a los que hay que</t>
    </r>
    <r>
      <rPr>
        <b/>
        <sz val="15"/>
        <color rgb="FFFF0000"/>
        <rFont val="Calibri"/>
        <family val="2"/>
      </rPr>
      <t xml:space="preserve"> restar, para llegar al cálculo final:</t>
    </r>
    <r>
      <rPr>
        <b/>
        <sz val="15"/>
        <color indexed="56"/>
        <rFont val="Calibri"/>
        <family val="2"/>
      </rPr>
      <t xml:space="preserve"> </t>
    </r>
  </si>
  <si>
    <r>
      <rPr>
        <b/>
        <i/>
        <sz val="16"/>
        <color theme="9" tint="-0.249977111117893"/>
        <rFont val="Calibri"/>
        <family val="2"/>
        <scheme val="minor"/>
      </rPr>
      <t>105 días de SÁBADO y DOMINGO</t>
    </r>
    <r>
      <rPr>
        <b/>
        <i/>
        <sz val="16"/>
        <color rgb="FFC00000"/>
        <rFont val="Calibri"/>
        <family val="2"/>
        <scheme val="minor"/>
      </rPr>
      <t xml:space="preserve">, partimos con 260 días x 7,5 horas </t>
    </r>
    <r>
      <rPr>
        <b/>
        <i/>
        <sz val="16"/>
        <color rgb="FF00B0F0"/>
        <rFont val="Calibri"/>
        <family val="2"/>
        <scheme val="minor"/>
      </rPr>
      <t>(1.950 horas)</t>
    </r>
    <r>
      <rPr>
        <b/>
        <i/>
        <sz val="16"/>
        <color rgb="FFC00000"/>
        <rFont val="Calibri"/>
        <family val="2"/>
        <scheme val="minor"/>
      </rPr>
      <t>, a los que habrá que restar los festivos oficiales según se detalla seguidamente:</t>
    </r>
  </si>
  <si>
    <r>
      <t>RESTAR</t>
    </r>
    <r>
      <rPr>
        <b/>
        <i/>
        <sz val="16"/>
        <color theme="9" tint="-0.249977111117893"/>
        <rFont val="Calibri"/>
        <family val="2"/>
        <scheme val="minor"/>
      </rPr>
      <t xml:space="preserve"> 12 FESTIVOS NACIONALES en 2023</t>
    </r>
    <r>
      <rPr>
        <b/>
        <i/>
        <sz val="16"/>
        <color rgb="FFC00000"/>
        <rFont val="Calibri"/>
        <family val="2"/>
        <scheme val="minor"/>
      </rPr>
      <t xml:space="preserve"> - L a V  lo que nos deja 248 días x 7,5 </t>
    </r>
    <r>
      <rPr>
        <b/>
        <i/>
        <sz val="16"/>
        <color rgb="FF00B0F0"/>
        <rFont val="Calibri"/>
        <family val="2"/>
        <scheme val="minor"/>
      </rPr>
      <t>(1.860 horas)</t>
    </r>
  </si>
  <si>
    <r>
      <t xml:space="preserve">* 22 Mayo SANTA RITA PATRÓN FUNCIONARIOS ADMÓN. LOCAL - </t>
    </r>
    <r>
      <rPr>
        <b/>
        <i/>
        <sz val="14"/>
        <color theme="6" tint="-0.499984740745262"/>
        <rFont val="Calibri"/>
        <family val="2"/>
      </rPr>
      <t>ATENDER A REGULACIÓN DISPENSA AL TRABAJO EN CADA ACUERDO MARCO</t>
    </r>
    <r>
      <rPr>
        <b/>
        <i/>
        <sz val="14"/>
        <color theme="6" tint="-0.499984740745262"/>
        <rFont val="Calibri"/>
        <family val="2"/>
        <scheme val="minor"/>
      </rPr>
      <t xml:space="preserve">  lo que nos deja 247 días x 7,5 (1.852,5 horas)</t>
    </r>
  </si>
  <si>
    <r>
      <t>RESTAR también 2 FESTIVOS LOCALES lo que nos deja finalmente 245 días laborales x 7,5 horas =</t>
    </r>
    <r>
      <rPr>
        <b/>
        <i/>
        <u/>
        <sz val="16"/>
        <color rgb="FF0070C0"/>
        <rFont val="Calibri"/>
        <family val="2"/>
        <scheme val="minor"/>
      </rPr>
      <t xml:space="preserve"> 1.837,5 horas</t>
    </r>
  </si>
  <si>
    <t xml:space="preserve">EN TOTAL HAY QUE RESTAR AL CALENDARIO de 365 Días,  120 días de sábados, domingos, festivos y quedan 245 días X 7,5 HORAS= 1.837,5 HORAS </t>
  </si>
  <si>
    <t>LABORALES</t>
  </si>
  <si>
    <t>RESUMEN HORAS INICIALES:</t>
  </si>
  <si>
    <t>PERMISOS :</t>
  </si>
  <si>
    <t>6 días de ASUNTOS PROPIOS (6x7,5 horas = 45 horas)</t>
  </si>
  <si>
    <t>22 días de VACACIONES (22x7,5 horas=165 HORAS)</t>
  </si>
  <si>
    <t>Los calendarios laborales incorporarán dos días de permiso, de similar naturaleza a los días por asuntos particulares, cuando los días 24 y 31 de diciembre coincidan en festivo, sábado o día no laborable.</t>
  </si>
  <si>
    <r>
      <t xml:space="preserve">2 días más de Asuntos Particulares por coincidir el 24 y 31 de diciembre en día no laborable *  </t>
    </r>
    <r>
      <rPr>
        <b/>
        <i/>
        <sz val="16"/>
        <color rgb="FF002060"/>
        <rFont val="Calibri"/>
        <family val="2"/>
        <scheme val="minor"/>
      </rPr>
      <t>(Ver Resolución Horarios 28 feb 2019)</t>
    </r>
    <r>
      <rPr>
        <b/>
        <i/>
        <sz val="16"/>
        <color rgb="FFFF0000"/>
        <rFont val="Calibri"/>
        <family val="2"/>
        <scheme val="minor"/>
      </rPr>
      <t xml:space="preserve"> </t>
    </r>
  </si>
  <si>
    <t>2 DÍAS ADICIONALES DE ASUNTOS PARTICULARES por 24 y 31 Diciembre en domingo</t>
  </si>
  <si>
    <t>https://cutt.ly/N0wp8qx</t>
  </si>
  <si>
    <t>Ver Decreto 17/2022 DOCM 26/04/2022</t>
  </si>
  <si>
    <t>https://www.boe.es/buscar/act.php?id=BOE-A-2019-2861-consolidado.pdf</t>
  </si>
  <si>
    <r>
      <t xml:space="preserve">QUEDAN POR TANTO 245 Días laborales x 7,5 horas, son un total de </t>
    </r>
    <r>
      <rPr>
        <b/>
        <u/>
        <sz val="20"/>
        <color rgb="FFFFFF00"/>
        <rFont val="Calibri"/>
        <family val="2"/>
      </rPr>
      <t>1.837,5</t>
    </r>
    <r>
      <rPr>
        <b/>
        <sz val="20"/>
        <color rgb="FFFFFF00"/>
        <rFont val="Calibri"/>
        <family val="2"/>
      </rPr>
      <t xml:space="preserve"> HORAS</t>
    </r>
    <r>
      <rPr>
        <b/>
        <sz val="20"/>
        <color indexed="9"/>
        <rFont val="Calibri"/>
        <family val="2"/>
      </rPr>
      <t xml:space="preserve"> para incluir en los CUADRANTES LABORALES ANUALES </t>
    </r>
    <r>
      <rPr>
        <b/>
        <sz val="20"/>
        <color rgb="FFFFFF00"/>
        <rFont val="Calibri"/>
        <family val="2"/>
      </rPr>
      <t>INICIALES</t>
    </r>
  </si>
  <si>
    <r>
      <t>Una vez DISFRUTADOS los permisos indicados QUEDARÁN 215 DÍAS EFECTIVOS LABORALES DE 7,5 HORAS, TOTAL</t>
    </r>
    <r>
      <rPr>
        <b/>
        <sz val="22"/>
        <color rgb="FFFFFF00"/>
        <rFont val="Calibri"/>
        <family val="2"/>
        <scheme val="minor"/>
      </rPr>
      <t xml:space="preserve"> 1,612 HORAS EFECTIVAS</t>
    </r>
  </si>
  <si>
    <r>
      <t xml:space="preserve">24 y 31 DICIEMBRE Domingo </t>
    </r>
    <r>
      <rPr>
        <i/>
        <sz val="11"/>
        <color indexed="10"/>
        <rFont val="Calibri"/>
        <family val="2"/>
      </rPr>
      <t>Ver Resolución Horarios 28 feb 2019 BOE 01 marzo 2019 punto 9.8 https://www.boe.es/buscar/act.php?id=BOE-A-2019-2861</t>
    </r>
  </si>
  <si>
    <r>
      <t xml:space="preserve">El año </t>
    </r>
    <r>
      <rPr>
        <b/>
        <sz val="15"/>
        <color rgb="FF00B0F0"/>
        <rFont val="Calibri"/>
        <family val="2"/>
        <scheme val="minor"/>
      </rPr>
      <t>2023</t>
    </r>
    <r>
      <rPr>
        <b/>
        <sz val="15"/>
        <color rgb="FF002060"/>
        <rFont val="Calibri"/>
        <family val="2"/>
        <scheme val="minor"/>
      </rPr>
      <t xml:space="preserve"> tiene 365 días </t>
    </r>
    <r>
      <rPr>
        <b/>
        <i/>
        <sz val="15"/>
        <color indexed="56"/>
        <rFont val="Calibri"/>
        <family val="2"/>
      </rPr>
      <t>(x7 horas= 2.555 horas)</t>
    </r>
    <r>
      <rPr>
        <b/>
        <sz val="15"/>
        <color indexed="56"/>
        <rFont val="Calibri"/>
        <family val="2"/>
      </rPr>
      <t xml:space="preserve"> a los que hay que</t>
    </r>
    <r>
      <rPr>
        <b/>
        <sz val="15"/>
        <color rgb="FFFF0000"/>
        <rFont val="Calibri"/>
        <family val="2"/>
      </rPr>
      <t xml:space="preserve"> restar, para llegar al cálculo final:</t>
    </r>
    <r>
      <rPr>
        <b/>
        <sz val="15"/>
        <color indexed="56"/>
        <rFont val="Calibri"/>
        <family val="2"/>
      </rPr>
      <t xml:space="preserve"> </t>
    </r>
  </si>
  <si>
    <r>
      <rPr>
        <b/>
        <i/>
        <sz val="16"/>
        <color theme="9" tint="-0.249977111117893"/>
        <rFont val="Calibri"/>
        <family val="2"/>
        <scheme val="minor"/>
      </rPr>
      <t>105 días de SÁBADO y DOMINGO</t>
    </r>
    <r>
      <rPr>
        <b/>
        <i/>
        <sz val="16"/>
        <color rgb="FFC00000"/>
        <rFont val="Calibri"/>
        <family val="2"/>
        <scheme val="minor"/>
      </rPr>
      <t xml:space="preserve">, partimos con 260 días x 7 horas </t>
    </r>
    <r>
      <rPr>
        <b/>
        <i/>
        <sz val="16"/>
        <color rgb="FF00B0F0"/>
        <rFont val="Calibri"/>
        <family val="2"/>
        <scheme val="minor"/>
      </rPr>
      <t>(1.820 horas)</t>
    </r>
    <r>
      <rPr>
        <b/>
        <i/>
        <sz val="16"/>
        <color rgb="FFC00000"/>
        <rFont val="Calibri"/>
        <family val="2"/>
        <scheme val="minor"/>
      </rPr>
      <t>, a los que habrá que restar los festivos oficiales según se detalla seguidamente:</t>
    </r>
  </si>
  <si>
    <r>
      <t>RESTAR</t>
    </r>
    <r>
      <rPr>
        <b/>
        <i/>
        <sz val="16"/>
        <color theme="9" tint="-0.249977111117893"/>
        <rFont val="Calibri"/>
        <family val="2"/>
        <scheme val="minor"/>
      </rPr>
      <t xml:space="preserve"> 12 FESTIVOS NACIONALES en 2023</t>
    </r>
    <r>
      <rPr>
        <b/>
        <i/>
        <sz val="16"/>
        <color rgb="FFC00000"/>
        <rFont val="Calibri"/>
        <family val="2"/>
        <scheme val="minor"/>
      </rPr>
      <t xml:space="preserve"> - L a V  lo que nos deja 248 días x 7 </t>
    </r>
    <r>
      <rPr>
        <b/>
        <i/>
        <sz val="16"/>
        <color rgb="FF00B0F0"/>
        <rFont val="Calibri"/>
        <family val="2"/>
        <scheme val="minor"/>
      </rPr>
      <t>(1.736 horas)</t>
    </r>
  </si>
  <si>
    <r>
      <t xml:space="preserve">* 22 Mayo SANTA RITA PATRÓN FUNCIONARIOS ADMÓN. LOCAL - </t>
    </r>
    <r>
      <rPr>
        <b/>
        <i/>
        <sz val="14"/>
        <color theme="6" tint="-0.499984740745262"/>
        <rFont val="Calibri"/>
        <family val="2"/>
      </rPr>
      <t>ATENDER A REGULACIÓN DISPENSA AL TRABAJO EN CADA ACUERDO MARCO</t>
    </r>
    <r>
      <rPr>
        <b/>
        <i/>
        <sz val="14"/>
        <color theme="6" tint="-0.499984740745262"/>
        <rFont val="Calibri"/>
        <family val="2"/>
        <scheme val="minor"/>
      </rPr>
      <t xml:space="preserve">  lo que nos deja 247 días x 7 (1.729 horas)</t>
    </r>
  </si>
  <si>
    <r>
      <t>RESTAR también 2 FESTIVOS LOCALES lo que nos deja finalmente 245 días laborales x 7 horas =</t>
    </r>
    <r>
      <rPr>
        <b/>
        <i/>
        <u/>
        <sz val="16"/>
        <color rgb="FF0070C0"/>
        <rFont val="Calibri"/>
        <family val="2"/>
        <scheme val="minor"/>
      </rPr>
      <t xml:space="preserve"> 1.715 horas</t>
    </r>
  </si>
  <si>
    <t xml:space="preserve">EN TOTAL HAY QUE RESTAR AL CALENDARIO de 365 Días,  120 días de sábados, domingos, festivos y quedan 245 días X 7 HORAS= 1.715 HORAS </t>
  </si>
  <si>
    <r>
      <t xml:space="preserve">QUEDAN POR TANTO 245 Días laborales x 7 horas, son un total de </t>
    </r>
    <r>
      <rPr>
        <b/>
        <u/>
        <sz val="20"/>
        <color rgb="FFFFFF00"/>
        <rFont val="Calibri"/>
        <family val="2"/>
      </rPr>
      <t>1.715</t>
    </r>
    <r>
      <rPr>
        <b/>
        <sz val="20"/>
        <color rgb="FFFFFF00"/>
        <rFont val="Calibri"/>
        <family val="2"/>
      </rPr>
      <t xml:space="preserve"> HORAS</t>
    </r>
    <r>
      <rPr>
        <b/>
        <sz val="20"/>
        <color indexed="9"/>
        <rFont val="Calibri"/>
        <family val="2"/>
      </rPr>
      <t xml:space="preserve"> para incluir en los CUADRANTES LABORALES ANUALES </t>
    </r>
    <r>
      <rPr>
        <b/>
        <sz val="20"/>
        <color rgb="FFFFFF00"/>
        <rFont val="Calibri"/>
        <family val="2"/>
      </rPr>
      <t>INICIALES</t>
    </r>
  </si>
  <si>
    <t>22 días de VACACIONES (22x7 horas= 154 HORAS)</t>
  </si>
  <si>
    <t>6 días de ASUNTOS PROPIOS (6x7 horas = 42 horas)</t>
  </si>
  <si>
    <r>
      <t>Una vez DISFRUTADOS los permisos indicados QUEDARÁN 215 DÍAS EFECTIVOS LABORALES DE 7 HORAS, TOTAL</t>
    </r>
    <r>
      <rPr>
        <b/>
        <sz val="22"/>
        <color rgb="FFFFFF00"/>
        <rFont val="Calibri"/>
        <family val="2"/>
        <scheme val="minor"/>
      </rPr>
      <t xml:space="preserve"> 1,505 HORAS EFECTIVAS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</si>
</sst>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1" x14ac:knownFonts="1">
    <font>
      <sz val="11"/>
      <color theme="1"/>
      <name val="Calibri"/>
      <family val="2"/>
      <scheme val="minor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5"/>
      <color indexed="56"/>
      <name val="Calibri"/>
      <family val="2"/>
    </font>
    <font>
      <b/>
      <i/>
      <sz val="15"/>
      <color indexed="56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rgb="FF002060"/>
      <name val="Calibri"/>
      <family val="2"/>
      <scheme val="minor"/>
    </font>
    <font>
      <i/>
      <sz val="22"/>
      <color rgb="FF00206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6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i/>
      <sz val="11"/>
      <color rgb="FF0070C0"/>
      <name val="Calibri"/>
      <family val="2"/>
    </font>
    <font>
      <b/>
      <sz val="15"/>
      <color rgb="FF00B0F0"/>
      <name val="Calibri"/>
      <family val="2"/>
      <scheme val="minor"/>
    </font>
    <font>
      <b/>
      <sz val="15"/>
      <color rgb="FFFF0000"/>
      <name val="Calibri"/>
      <family val="2"/>
    </font>
    <font>
      <b/>
      <i/>
      <sz val="16"/>
      <color rgb="FF00B0F0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</font>
    <font>
      <b/>
      <i/>
      <u/>
      <sz val="16"/>
      <color rgb="FF0070C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indexed="9"/>
      <name val="Calibri"/>
      <family val="2"/>
    </font>
    <font>
      <b/>
      <sz val="20"/>
      <color rgb="FFFFFF00"/>
      <name val="Calibri"/>
      <family val="2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0"/>
      <name val="Calibri"/>
      <family val="2"/>
    </font>
    <font>
      <b/>
      <i/>
      <sz val="16"/>
      <color rgb="FF002060"/>
      <name val="Calibri"/>
      <family val="2"/>
      <scheme val="minor"/>
    </font>
    <font>
      <b/>
      <u/>
      <sz val="20"/>
      <color rgb="FFFFFF00"/>
      <name val="Calibri"/>
      <family val="2"/>
    </font>
    <font>
      <b/>
      <sz val="22"/>
      <color rgb="FFFFFF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9" fillId="0" borderId="0" xfId="0" applyFont="1"/>
    <xf numFmtId="0" fontId="8" fillId="0" borderId="0" xfId="0" applyFont="1"/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3" borderId="0" xfId="0" applyFont="1" applyFill="1"/>
    <xf numFmtId="0" fontId="12" fillId="3" borderId="0" xfId="0" applyFont="1" applyFill="1"/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17" fillId="5" borderId="0" xfId="0" applyFont="1" applyFill="1"/>
    <xf numFmtId="0" fontId="6" fillId="0" borderId="0" xfId="0" applyFont="1"/>
    <xf numFmtId="0" fontId="5" fillId="0" borderId="0" xfId="0" applyFont="1"/>
    <xf numFmtId="0" fontId="18" fillId="0" borderId="0" xfId="0" applyFont="1"/>
    <xf numFmtId="0" fontId="0" fillId="6" borderId="0" xfId="0" applyFill="1"/>
    <xf numFmtId="0" fontId="8" fillId="4" borderId="0" xfId="0" applyFont="1" applyFill="1"/>
    <xf numFmtId="0" fontId="11" fillId="4" borderId="0" xfId="0" applyFont="1" applyFill="1"/>
    <xf numFmtId="0" fontId="19" fillId="6" borderId="0" xfId="0" applyFont="1" applyFill="1"/>
    <xf numFmtId="0" fontId="20" fillId="6" borderId="0" xfId="0" applyFont="1" applyFill="1"/>
    <xf numFmtId="0" fontId="21" fillId="6" borderId="0" xfId="0" applyFont="1" applyFill="1"/>
    <xf numFmtId="0" fontId="22" fillId="4" borderId="0" xfId="0" applyFont="1" applyFill="1"/>
    <xf numFmtId="0" fontId="23" fillId="0" borderId="0" xfId="0" applyFont="1"/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0" fillId="8" borderId="2" xfId="0" applyFont="1" applyFill="1" applyBorder="1" applyAlignment="1">
      <alignment vertical="center"/>
    </xf>
    <xf numFmtId="0" fontId="11" fillId="9" borderId="0" xfId="0" applyFont="1" applyFill="1"/>
    <xf numFmtId="0" fontId="12" fillId="9" borderId="0" xfId="0" applyFont="1" applyFill="1"/>
    <xf numFmtId="0" fontId="24" fillId="9" borderId="4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0" fontId="17" fillId="9" borderId="0" xfId="0" applyFont="1" applyFill="1"/>
    <xf numFmtId="0" fontId="25" fillId="9" borderId="4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5" borderId="0" xfId="0" applyFont="1" applyFill="1" applyAlignment="1">
      <alignment horizontal="right"/>
    </xf>
    <xf numFmtId="0" fontId="29" fillId="5" borderId="2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7" fillId="0" borderId="2" xfId="0" applyFont="1" applyBorder="1"/>
    <xf numFmtId="0" fontId="27" fillId="0" borderId="0" xfId="0" applyFont="1"/>
    <xf numFmtId="0" fontId="29" fillId="6" borderId="0" xfId="0" applyFont="1" applyFill="1" applyAlignment="1">
      <alignment horizontal="right"/>
    </xf>
    <xf numFmtId="0" fontId="29" fillId="6" borderId="0" xfId="0" applyFont="1" applyFill="1" applyAlignment="1">
      <alignment horizontal="center"/>
    </xf>
    <xf numFmtId="0" fontId="30" fillId="0" borderId="0" xfId="0" applyFont="1"/>
    <xf numFmtId="0" fontId="32" fillId="0" borderId="0" xfId="0" applyFont="1"/>
    <xf numFmtId="0" fontId="33" fillId="0" borderId="0" xfId="0" applyFont="1"/>
    <xf numFmtId="0" fontId="34" fillId="5" borderId="0" xfId="0" applyFont="1" applyFill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2" fillId="5" borderId="0" xfId="0" applyFont="1" applyFill="1"/>
    <xf numFmtId="0" fontId="34" fillId="5" borderId="0" xfId="0" applyFont="1" applyFill="1" applyAlignment="1">
      <alignment horizontal="center"/>
    </xf>
    <xf numFmtId="0" fontId="34" fillId="11" borderId="0" xfId="0" applyFont="1" applyFill="1" applyAlignment="1">
      <alignment horizontal="center" vertical="center"/>
    </xf>
    <xf numFmtId="0" fontId="34" fillId="12" borderId="0" xfId="0" applyFont="1" applyFill="1" applyAlignment="1">
      <alignment horizontal="center" vertical="center"/>
    </xf>
    <xf numFmtId="0" fontId="36" fillId="0" borderId="0" xfId="0" applyFont="1"/>
    <xf numFmtId="0" fontId="35" fillId="6" borderId="0" xfId="0" applyFont="1" applyFill="1"/>
    <xf numFmtId="0" fontId="37" fillId="0" borderId="0" xfId="0" applyFont="1"/>
    <xf numFmtId="0" fontId="32" fillId="6" borderId="0" xfId="0" applyFont="1" applyFill="1"/>
    <xf numFmtId="0" fontId="38" fillId="4" borderId="0" xfId="0" applyFont="1" applyFill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4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164" fontId="32" fillId="0" borderId="0" xfId="0" applyNumberFormat="1" applyFont="1"/>
    <xf numFmtId="0" fontId="44" fillId="12" borderId="0" xfId="0" applyFont="1" applyFill="1" applyAlignment="1">
      <alignment horizontal="center" vertical="center"/>
    </xf>
    <xf numFmtId="0" fontId="44" fillId="12" borderId="0" xfId="0" applyFont="1" applyFill="1"/>
    <xf numFmtId="164" fontId="0" fillId="0" borderId="0" xfId="0" applyNumberFormat="1"/>
    <xf numFmtId="0" fontId="28" fillId="0" borderId="2" xfId="0" applyFont="1" applyBorder="1"/>
    <xf numFmtId="164" fontId="29" fillId="6" borderId="2" xfId="0" applyNumberFormat="1" applyFont="1" applyFill="1" applyBorder="1" applyAlignment="1">
      <alignment horizontal="center"/>
    </xf>
    <xf numFmtId="0" fontId="45" fillId="0" borderId="0" xfId="0" applyFont="1"/>
    <xf numFmtId="0" fontId="18" fillId="13" borderId="0" xfId="0" applyFont="1" applyFill="1"/>
    <xf numFmtId="0" fontId="32" fillId="13" borderId="0" xfId="0" applyFont="1" applyFill="1"/>
    <xf numFmtId="0" fontId="47" fillId="0" borderId="0" xfId="1" applyFont="1"/>
    <xf numFmtId="0" fontId="16" fillId="0" borderId="0" xfId="0" applyFont="1"/>
    <xf numFmtId="0" fontId="48" fillId="0" borderId="0" xfId="0" applyFont="1"/>
    <xf numFmtId="0" fontId="49" fillId="0" borderId="0" xfId="0" applyFont="1"/>
    <xf numFmtId="0" fontId="31" fillId="0" borderId="0" xfId="0" applyFont="1"/>
    <xf numFmtId="0" fontId="34" fillId="0" borderId="0" xfId="0" applyFont="1"/>
    <xf numFmtId="1" fontId="29" fillId="6" borderId="2" xfId="0" applyNumberFormat="1" applyFont="1" applyFill="1" applyBorder="1" applyAlignment="1">
      <alignment horizontal="center"/>
    </xf>
    <xf numFmtId="0" fontId="56" fillId="0" borderId="0" xfId="0" applyFont="1"/>
    <xf numFmtId="0" fontId="57" fillId="0" borderId="0" xfId="0" applyFont="1"/>
    <xf numFmtId="0" fontId="64" fillId="7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70" fillId="0" borderId="0" xfId="0" applyFont="1"/>
    <xf numFmtId="0" fontId="46" fillId="5" borderId="0" xfId="0" applyFont="1" applyFill="1" applyAlignment="1">
      <alignment horizontal="center"/>
    </xf>
    <xf numFmtId="0" fontId="60" fillId="5" borderId="0" xfId="0" applyFont="1" applyFill="1" applyAlignment="1">
      <alignment horizontal="center"/>
    </xf>
    <xf numFmtId="0" fontId="63" fillId="7" borderId="5" xfId="0" applyFont="1" applyFill="1" applyBorder="1" applyAlignment="1">
      <alignment horizontal="center"/>
    </xf>
    <xf numFmtId="0" fontId="63" fillId="7" borderId="6" xfId="0" applyFont="1" applyFill="1" applyBorder="1" applyAlignment="1">
      <alignment horizontal="center"/>
    </xf>
    <xf numFmtId="0" fontId="65" fillId="6" borderId="0" xfId="0" applyFont="1" applyFill="1" applyAlignment="1">
      <alignment horizontal="center"/>
    </xf>
    <xf numFmtId="0" fontId="66" fillId="14" borderId="0" xfId="0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97</xdr:row>
      <xdr:rowOff>0</xdr:rowOff>
    </xdr:from>
    <xdr:to>
      <xdr:col>1</xdr:col>
      <xdr:colOff>299590</xdr:colOff>
      <xdr:row>97</xdr:row>
      <xdr:rowOff>185530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id="{ACCF6FF1-E4CE-74DE-EC19-B67FCCE52560}"/>
            </a:ext>
          </a:extLst>
        </xdr:cNvPr>
        <xdr:cNvSpPr/>
      </xdr:nvSpPr>
      <xdr:spPr>
        <a:xfrm>
          <a:off x="762000" y="23177500"/>
          <a:ext cx="292100" cy="177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104140</xdr:colOff>
      <xdr:row>82</xdr:row>
      <xdr:rowOff>116840</xdr:rowOff>
    </xdr:from>
    <xdr:to>
      <xdr:col>1</xdr:col>
      <xdr:colOff>404135</xdr:colOff>
      <xdr:row>82</xdr:row>
      <xdr:rowOff>302370</xdr:rowOff>
    </xdr:to>
    <xdr:sp macro="" textlink="">
      <xdr:nvSpPr>
        <xdr:cNvPr id="3" name="1 Flecha derecha">
          <a:extLst>
            <a:ext uri="{FF2B5EF4-FFF2-40B4-BE49-F238E27FC236}">
              <a16:creationId xmlns:a16="http://schemas.microsoft.com/office/drawing/2014/main" id="{8E3A8849-8D63-5232-5019-95CA937269B3}"/>
            </a:ext>
          </a:extLst>
        </xdr:cNvPr>
        <xdr:cNvSpPr/>
      </xdr:nvSpPr>
      <xdr:spPr>
        <a:xfrm>
          <a:off x="896620" y="20690840"/>
          <a:ext cx="299995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90</xdr:row>
      <xdr:rowOff>303349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10A23CC8-6976-E31F-C33C-8F6D68CD07DB}"/>
            </a:ext>
          </a:extLst>
        </xdr:cNvPr>
        <xdr:cNvSpPr/>
      </xdr:nvSpPr>
      <xdr:spPr>
        <a:xfrm flipH="1" flipV="1">
          <a:off x="17729200" y="17732103"/>
          <a:ext cx="1180737" cy="4963160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98</xdr:row>
      <xdr:rowOff>29029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E06DDEA2-F20A-4473-9BEB-CB40E88364B7}"/>
            </a:ext>
          </a:extLst>
        </xdr:cNvPr>
        <xdr:cNvSpPr/>
      </xdr:nvSpPr>
      <xdr:spPr>
        <a:xfrm flipH="1" flipV="1">
          <a:off x="17688561" y="19208206"/>
          <a:ext cx="1111068" cy="5694680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90</xdr:row>
      <xdr:rowOff>76200</xdr:rowOff>
    </xdr:from>
    <xdr:to>
      <xdr:col>1</xdr:col>
      <xdr:colOff>363220</xdr:colOff>
      <xdr:row>90</xdr:row>
      <xdr:rowOff>254000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id="{4C94BA14-0D88-A627-33FB-176EF7F467B3}"/>
            </a:ext>
          </a:extLst>
        </xdr:cNvPr>
        <xdr:cNvSpPr/>
      </xdr:nvSpPr>
      <xdr:spPr>
        <a:xfrm>
          <a:off x="825500" y="23253700"/>
          <a:ext cx="292100" cy="177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90</xdr:row>
      <xdr:rowOff>303349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47D1B919-A56D-4A11-B9A0-47F0C4EEB25B}"/>
            </a:ext>
          </a:extLst>
        </xdr:cNvPr>
        <xdr:cNvSpPr/>
      </xdr:nvSpPr>
      <xdr:spPr>
        <a:xfrm flipH="1" flipV="1">
          <a:off x="17899017" y="17728837"/>
          <a:ext cx="1178560" cy="4916352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98</xdr:row>
      <xdr:rowOff>29029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A1F99C24-2D53-49A8-88C4-FA57AD2B3ED3}"/>
            </a:ext>
          </a:extLst>
        </xdr:cNvPr>
        <xdr:cNvSpPr/>
      </xdr:nvSpPr>
      <xdr:spPr>
        <a:xfrm flipH="1" flipV="1">
          <a:off x="17858378" y="19187523"/>
          <a:ext cx="1108891" cy="5636986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e.es/buscar/act.php?id=BOE-A-2019-2861-consolidad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e.es/buscar/act.php?id=BOE-A-2019-2861-conso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V112"/>
  <sheetViews>
    <sheetView zoomScale="70" zoomScaleNormal="70" workbookViewId="0">
      <selection activeCell="AY65" sqref="AY65:BA78"/>
    </sheetView>
  </sheetViews>
  <sheetFormatPr baseColWidth="10" defaultRowHeight="15" x14ac:dyDescent="0.25"/>
  <cols>
    <col min="2" max="2" width="6.7109375" customWidth="1"/>
    <col min="3" max="20" width="4.7109375" customWidth="1"/>
    <col min="21" max="21" width="5.140625" customWidth="1"/>
    <col min="22" max="22" width="5" customWidth="1"/>
    <col min="23" max="45" width="4.7109375" customWidth="1"/>
    <col min="46" max="46" width="21.7109375" bestFit="1" customWidth="1"/>
    <col min="47" max="47" width="18.42578125" customWidth="1"/>
  </cols>
  <sheetData>
    <row r="1" spans="2:256" ht="46.5" x14ac:dyDescent="0.7">
      <c r="B1" s="4"/>
      <c r="C1" s="21" t="s">
        <v>38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17"/>
      <c r="P1" s="17"/>
      <c r="Q1" s="17"/>
      <c r="R1" s="17"/>
      <c r="S1" s="17"/>
      <c r="T1" s="17"/>
      <c r="U1" s="91">
        <v>7.5</v>
      </c>
      <c r="V1" s="91"/>
      <c r="W1" s="59" t="s">
        <v>25</v>
      </c>
      <c r="Y1" s="23"/>
      <c r="Z1" s="19"/>
      <c r="AA1" s="19"/>
      <c r="AC1" s="24"/>
      <c r="AD1" s="24" t="s">
        <v>29</v>
      </c>
      <c r="AE1" s="24"/>
      <c r="AF1" s="2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256" ht="15.75" x14ac:dyDescent="0.25">
      <c r="B2" s="4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2:256" ht="21" x14ac:dyDescent="0.35">
      <c r="B3" s="4"/>
      <c r="C3" s="33"/>
      <c r="D3" s="33"/>
      <c r="E3" s="33"/>
      <c r="F3" s="33"/>
      <c r="G3" s="33"/>
      <c r="H3" s="33"/>
      <c r="I3" s="33" t="s"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87" t="s">
        <v>30</v>
      </c>
      <c r="AU3" s="87" t="s">
        <v>31</v>
      </c>
    </row>
    <row r="4" spans="2:256" ht="18.75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4" t="s">
        <v>2</v>
      </c>
      <c r="L4" s="4" t="s">
        <v>3</v>
      </c>
      <c r="M4" s="4" t="s">
        <v>4</v>
      </c>
      <c r="N4" s="13" t="s">
        <v>4</v>
      </c>
      <c r="O4" s="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4</v>
      </c>
      <c r="AQ4" s="5" t="s">
        <v>6</v>
      </c>
      <c r="AR4" s="5" t="s">
        <v>7</v>
      </c>
      <c r="AS4" s="4" t="s">
        <v>1</v>
      </c>
      <c r="AT4" s="93" t="s">
        <v>46</v>
      </c>
      <c r="AU4" s="94"/>
    </row>
    <row r="5" spans="2:256" ht="15.75" x14ac:dyDescent="0.25">
      <c r="B5" s="4"/>
      <c r="C5" s="6"/>
      <c r="D5" s="6"/>
      <c r="E5" s="6"/>
      <c r="F5" s="6"/>
      <c r="G5" s="6"/>
      <c r="H5" s="6"/>
      <c r="I5" s="5">
        <f t="shared" ref="I5:AM5" si="0">1+H5</f>
        <v>1</v>
      </c>
      <c r="J5" s="4">
        <f t="shared" si="0"/>
        <v>2</v>
      </c>
      <c r="K5" s="4">
        <f t="shared" si="0"/>
        <v>3</v>
      </c>
      <c r="L5" s="4">
        <f t="shared" si="0"/>
        <v>4</v>
      </c>
      <c r="M5" s="4">
        <f t="shared" si="0"/>
        <v>5</v>
      </c>
      <c r="N5" s="13">
        <f t="shared" si="0"/>
        <v>6</v>
      </c>
      <c r="O5" s="5">
        <f t="shared" si="0"/>
        <v>7</v>
      </c>
      <c r="P5" s="5">
        <f t="shared" si="0"/>
        <v>8</v>
      </c>
      <c r="Q5" s="4">
        <f t="shared" si="0"/>
        <v>9</v>
      </c>
      <c r="R5" s="4">
        <f t="shared" si="0"/>
        <v>10</v>
      </c>
      <c r="S5" s="4">
        <f t="shared" si="0"/>
        <v>11</v>
      </c>
      <c r="T5" s="4">
        <f t="shared" si="0"/>
        <v>12</v>
      </c>
      <c r="U5" s="4">
        <f t="shared" si="0"/>
        <v>13</v>
      </c>
      <c r="V5" s="5">
        <f t="shared" si="0"/>
        <v>14</v>
      </c>
      <c r="W5" s="5">
        <f t="shared" si="0"/>
        <v>15</v>
      </c>
      <c r="X5" s="4">
        <f t="shared" si="0"/>
        <v>16</v>
      </c>
      <c r="Y5" s="4">
        <f t="shared" si="0"/>
        <v>17</v>
      </c>
      <c r="Z5" s="4">
        <f t="shared" si="0"/>
        <v>18</v>
      </c>
      <c r="AA5" s="4">
        <f t="shared" si="0"/>
        <v>19</v>
      </c>
      <c r="AB5" s="4">
        <f t="shared" si="0"/>
        <v>20</v>
      </c>
      <c r="AC5" s="5">
        <f t="shared" si="0"/>
        <v>21</v>
      </c>
      <c r="AD5" s="5">
        <f t="shared" si="0"/>
        <v>22</v>
      </c>
      <c r="AE5" s="4">
        <f t="shared" si="0"/>
        <v>23</v>
      </c>
      <c r="AF5" s="4">
        <f t="shared" si="0"/>
        <v>24</v>
      </c>
      <c r="AG5" s="4">
        <f t="shared" si="0"/>
        <v>25</v>
      </c>
      <c r="AH5" s="4">
        <f t="shared" si="0"/>
        <v>26</v>
      </c>
      <c r="AI5" s="4">
        <f t="shared" si="0"/>
        <v>27</v>
      </c>
      <c r="AJ5" s="5">
        <f t="shared" si="0"/>
        <v>28</v>
      </c>
      <c r="AK5" s="5">
        <f t="shared" si="0"/>
        <v>29</v>
      </c>
      <c r="AL5" s="4">
        <f t="shared" si="0"/>
        <v>30</v>
      </c>
      <c r="AM5" s="4">
        <f t="shared" si="0"/>
        <v>31</v>
      </c>
      <c r="AN5" s="7"/>
      <c r="AO5" s="7"/>
      <c r="AP5" s="7"/>
      <c r="AQ5" s="7"/>
      <c r="AR5" s="7"/>
      <c r="AS5" s="7"/>
      <c r="AT5" s="60"/>
      <c r="AU5" s="61"/>
      <c r="IV5" s="5"/>
    </row>
    <row r="6" spans="2:256" ht="15.75" x14ac:dyDescent="0.25">
      <c r="B6" s="4"/>
      <c r="C6" s="6"/>
      <c r="D6" s="6"/>
      <c r="E6" s="6"/>
      <c r="F6" s="6"/>
      <c r="G6" s="6"/>
      <c r="H6" s="6"/>
      <c r="I6" s="5"/>
      <c r="J6" s="5"/>
      <c r="K6" s="5"/>
      <c r="L6" s="4"/>
      <c r="M6" s="4"/>
      <c r="N6" s="5"/>
      <c r="O6" s="5"/>
      <c r="P6" s="5"/>
      <c r="Q6" s="5"/>
      <c r="R6" s="5"/>
      <c r="S6" s="4"/>
      <c r="T6" s="4"/>
      <c r="U6" s="4"/>
      <c r="V6" s="4"/>
      <c r="W6" s="5"/>
      <c r="X6" s="5"/>
      <c r="Y6" s="4"/>
      <c r="Z6" s="4"/>
      <c r="AA6" s="4"/>
      <c r="AB6" s="4"/>
      <c r="AC6" s="4"/>
      <c r="AD6" s="5"/>
      <c r="AE6" s="5"/>
      <c r="AF6" s="4"/>
      <c r="AG6" s="4"/>
      <c r="AH6" s="4"/>
      <c r="AI6" s="4"/>
      <c r="AJ6" s="5"/>
      <c r="AK6" s="5"/>
      <c r="AL6" s="5"/>
      <c r="AM6" s="5"/>
      <c r="AN6" s="7"/>
      <c r="AO6" s="7"/>
      <c r="AP6" s="7"/>
      <c r="AQ6" s="7"/>
      <c r="AR6" s="7"/>
      <c r="AS6" s="7"/>
      <c r="AT6" s="62"/>
      <c r="AU6" s="63"/>
      <c r="IV6" s="5"/>
    </row>
    <row r="7" spans="2:256" ht="18.75" x14ac:dyDescent="0.3">
      <c r="B7" s="4"/>
      <c r="C7" s="6"/>
      <c r="D7" s="6"/>
      <c r="E7" s="6"/>
      <c r="F7" s="6"/>
      <c r="G7" s="6"/>
      <c r="H7" s="6"/>
      <c r="I7" s="5">
        <v>0</v>
      </c>
      <c r="J7" s="4">
        <f>+$U$1</f>
        <v>7.5</v>
      </c>
      <c r="K7" s="4">
        <f>+$U$1</f>
        <v>7.5</v>
      </c>
      <c r="L7" s="4">
        <f>+$U$1</f>
        <v>7.5</v>
      </c>
      <c r="M7" s="4">
        <f>+$U$1</f>
        <v>7.5</v>
      </c>
      <c r="N7" s="5">
        <v>0</v>
      </c>
      <c r="O7" s="5">
        <v>0</v>
      </c>
      <c r="P7" s="5">
        <v>0</v>
      </c>
      <c r="Q7" s="4">
        <f>+$U$1</f>
        <v>7.5</v>
      </c>
      <c r="R7" s="4">
        <f>+$U$1</f>
        <v>7.5</v>
      </c>
      <c r="S7" s="4">
        <f>+$U$1</f>
        <v>7.5</v>
      </c>
      <c r="T7" s="4">
        <f>+$U$1</f>
        <v>7.5</v>
      </c>
      <c r="U7" s="4">
        <f>+$U$1</f>
        <v>7.5</v>
      </c>
      <c r="V7" s="5">
        <v>0</v>
      </c>
      <c r="W7" s="5">
        <v>0</v>
      </c>
      <c r="X7" s="4">
        <f>+$U$1</f>
        <v>7.5</v>
      </c>
      <c r="Y7" s="4">
        <f>+$U$1</f>
        <v>7.5</v>
      </c>
      <c r="Z7" s="4">
        <f>+$U$1</f>
        <v>7.5</v>
      </c>
      <c r="AA7" s="4">
        <f>+$U$1</f>
        <v>7.5</v>
      </c>
      <c r="AB7" s="4">
        <f>+$U$1</f>
        <v>7.5</v>
      </c>
      <c r="AC7" s="5">
        <v>0</v>
      </c>
      <c r="AD7" s="5">
        <v>0</v>
      </c>
      <c r="AE7" s="4">
        <f>+$U$1</f>
        <v>7.5</v>
      </c>
      <c r="AF7" s="4">
        <f>+$U$1</f>
        <v>7.5</v>
      </c>
      <c r="AG7" s="4">
        <f>+$U$1</f>
        <v>7.5</v>
      </c>
      <c r="AH7" s="4">
        <f>+$U$1</f>
        <v>7.5</v>
      </c>
      <c r="AI7" s="4">
        <f>+$U$1</f>
        <v>7.5</v>
      </c>
      <c r="AJ7" s="5">
        <v>0</v>
      </c>
      <c r="AK7" s="5">
        <v>0</v>
      </c>
      <c r="AL7" s="4">
        <f>+$U$1</f>
        <v>7.5</v>
      </c>
      <c r="AM7" s="4">
        <f>+$U$1</f>
        <v>7.5</v>
      </c>
      <c r="AN7" s="7"/>
      <c r="AO7" s="7"/>
      <c r="AP7" s="7"/>
      <c r="AQ7" s="7"/>
      <c r="AR7" s="7"/>
      <c r="AS7" s="7"/>
      <c r="AT7" s="66">
        <f>SUM(C7:AS7)</f>
        <v>157.5</v>
      </c>
      <c r="AU7" s="25">
        <f>+AT7/$U$1</f>
        <v>21</v>
      </c>
      <c r="IV7" s="5"/>
    </row>
    <row r="8" spans="2:256" ht="18.75" x14ac:dyDescent="0.3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27"/>
      <c r="AU8" s="25"/>
    </row>
    <row r="9" spans="2:256" ht="18.75" x14ac:dyDescent="0.3">
      <c r="B9" s="4"/>
      <c r="C9" s="33"/>
      <c r="D9" s="33"/>
      <c r="E9" s="33"/>
      <c r="F9" s="33"/>
      <c r="G9" s="33"/>
      <c r="H9" s="33"/>
      <c r="I9" s="33" t="s">
        <v>9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/>
      <c r="AU9" s="35"/>
    </row>
    <row r="10" spans="2:256" ht="18.75" x14ac:dyDescent="0.3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27"/>
      <c r="AU10" s="25"/>
    </row>
    <row r="11" spans="2:256" ht="18.75" x14ac:dyDescent="0.3">
      <c r="B11" s="4"/>
      <c r="C11" s="6"/>
      <c r="D11" s="6"/>
      <c r="E11" s="6"/>
      <c r="F11" s="6"/>
      <c r="G11" s="6"/>
      <c r="H11" s="7"/>
      <c r="I11" s="7"/>
      <c r="J11" s="7"/>
      <c r="K11" s="7"/>
      <c r="L11" s="4">
        <f t="shared" ref="L11:AM11" si="1">1+K11</f>
        <v>1</v>
      </c>
      <c r="M11" s="4">
        <f t="shared" si="1"/>
        <v>2</v>
      </c>
      <c r="N11" s="4">
        <f t="shared" si="1"/>
        <v>3</v>
      </c>
      <c r="O11" s="5">
        <f t="shared" si="1"/>
        <v>4</v>
      </c>
      <c r="P11" s="5">
        <f t="shared" si="1"/>
        <v>5</v>
      </c>
      <c r="Q11" s="4">
        <f t="shared" si="1"/>
        <v>6</v>
      </c>
      <c r="R11" s="4">
        <f t="shared" si="1"/>
        <v>7</v>
      </c>
      <c r="S11" s="4">
        <f t="shared" si="1"/>
        <v>8</v>
      </c>
      <c r="T11" s="4">
        <f t="shared" si="1"/>
        <v>9</v>
      </c>
      <c r="U11" s="4">
        <f t="shared" si="1"/>
        <v>10</v>
      </c>
      <c r="V11" s="5">
        <f t="shared" si="1"/>
        <v>11</v>
      </c>
      <c r="W11" s="5">
        <f t="shared" si="1"/>
        <v>12</v>
      </c>
      <c r="X11" s="4">
        <f t="shared" si="1"/>
        <v>13</v>
      </c>
      <c r="Y11" s="4">
        <f t="shared" si="1"/>
        <v>14</v>
      </c>
      <c r="Z11" s="4">
        <f t="shared" si="1"/>
        <v>15</v>
      </c>
      <c r="AA11" s="4">
        <f t="shared" si="1"/>
        <v>16</v>
      </c>
      <c r="AB11" s="4">
        <f t="shared" si="1"/>
        <v>17</v>
      </c>
      <c r="AC11" s="5">
        <f t="shared" si="1"/>
        <v>18</v>
      </c>
      <c r="AD11" s="5">
        <f t="shared" si="1"/>
        <v>19</v>
      </c>
      <c r="AE11" s="4">
        <f t="shared" si="1"/>
        <v>20</v>
      </c>
      <c r="AF11" s="4">
        <f t="shared" si="1"/>
        <v>21</v>
      </c>
      <c r="AG11" s="4">
        <f t="shared" si="1"/>
        <v>22</v>
      </c>
      <c r="AH11" s="4">
        <f t="shared" si="1"/>
        <v>23</v>
      </c>
      <c r="AI11" s="4">
        <f t="shared" si="1"/>
        <v>24</v>
      </c>
      <c r="AJ11" s="5">
        <f t="shared" si="1"/>
        <v>25</v>
      </c>
      <c r="AK11" s="5">
        <f t="shared" si="1"/>
        <v>26</v>
      </c>
      <c r="AL11" s="4">
        <f t="shared" si="1"/>
        <v>27</v>
      </c>
      <c r="AM11" s="4">
        <f t="shared" si="1"/>
        <v>28</v>
      </c>
      <c r="AN11" s="7"/>
      <c r="AO11" s="7"/>
      <c r="AP11" s="7"/>
      <c r="AQ11" s="7"/>
      <c r="AR11" s="7"/>
      <c r="AS11" s="7"/>
      <c r="AT11" s="27"/>
      <c r="AU11" s="25"/>
    </row>
    <row r="12" spans="2:256" ht="18.75" x14ac:dyDescent="0.3">
      <c r="B12" s="4"/>
      <c r="C12" s="6"/>
      <c r="D12" s="6"/>
      <c r="E12" s="6"/>
      <c r="F12" s="6"/>
      <c r="G12" s="6"/>
      <c r="H12" s="7"/>
      <c r="I12" s="7"/>
      <c r="J12" s="7"/>
      <c r="K12" s="7"/>
      <c r="L12" s="4"/>
      <c r="M12" s="4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7"/>
      <c r="AO12" s="7"/>
      <c r="AP12" s="7"/>
      <c r="AQ12" s="7"/>
      <c r="AR12" s="7"/>
      <c r="AS12" s="7"/>
      <c r="AT12" s="27"/>
      <c r="AU12" s="25"/>
    </row>
    <row r="13" spans="2:256" ht="18.75" x14ac:dyDescent="0.3">
      <c r="B13" s="4"/>
      <c r="C13" s="6"/>
      <c r="D13" s="6"/>
      <c r="E13" s="6"/>
      <c r="F13" s="6"/>
      <c r="G13" s="6"/>
      <c r="H13" s="7"/>
      <c r="I13" s="7"/>
      <c r="J13" s="7"/>
      <c r="K13" s="7"/>
      <c r="L13" s="4">
        <f>+$U$1</f>
        <v>7.5</v>
      </c>
      <c r="M13" s="4">
        <f>+$U$1</f>
        <v>7.5</v>
      </c>
      <c r="N13" s="4">
        <f>+$U$1</f>
        <v>7.5</v>
      </c>
      <c r="O13" s="5">
        <v>0</v>
      </c>
      <c r="P13" s="5">
        <v>0</v>
      </c>
      <c r="Q13" s="4">
        <f>+$U$1</f>
        <v>7.5</v>
      </c>
      <c r="R13" s="4">
        <f>+$U$1</f>
        <v>7.5</v>
      </c>
      <c r="S13" s="4">
        <f>+$U$1</f>
        <v>7.5</v>
      </c>
      <c r="T13" s="4">
        <f>+$U$1</f>
        <v>7.5</v>
      </c>
      <c r="U13" s="4">
        <f>+$U$1</f>
        <v>7.5</v>
      </c>
      <c r="V13" s="5">
        <v>0</v>
      </c>
      <c r="W13" s="5">
        <v>0</v>
      </c>
      <c r="X13" s="4">
        <f>+$U$1</f>
        <v>7.5</v>
      </c>
      <c r="Y13" s="4">
        <f>+$U$1</f>
        <v>7.5</v>
      </c>
      <c r="Z13" s="4">
        <f>+$U$1</f>
        <v>7.5</v>
      </c>
      <c r="AA13" s="4">
        <f>+$U$1</f>
        <v>7.5</v>
      </c>
      <c r="AB13" s="4">
        <f>+$U$1</f>
        <v>7.5</v>
      </c>
      <c r="AC13" s="5">
        <v>0</v>
      </c>
      <c r="AD13" s="5">
        <v>0</v>
      </c>
      <c r="AE13" s="4">
        <f>+$U$1</f>
        <v>7.5</v>
      </c>
      <c r="AF13" s="4">
        <f>+$U$1</f>
        <v>7.5</v>
      </c>
      <c r="AG13" s="4">
        <f>+$U$1</f>
        <v>7.5</v>
      </c>
      <c r="AH13" s="4">
        <f>+$U$1</f>
        <v>7.5</v>
      </c>
      <c r="AI13" s="4">
        <f>+$U$1</f>
        <v>7.5</v>
      </c>
      <c r="AJ13" s="5">
        <v>0</v>
      </c>
      <c r="AK13" s="5">
        <v>0</v>
      </c>
      <c r="AL13" s="4">
        <f>+$U$1</f>
        <v>7.5</v>
      </c>
      <c r="AM13" s="4">
        <f>+$U$1</f>
        <v>7.5</v>
      </c>
      <c r="AN13" s="7"/>
      <c r="AO13" s="7"/>
      <c r="AP13" s="7"/>
      <c r="AQ13" s="7"/>
      <c r="AR13" s="7"/>
      <c r="AS13" s="7"/>
      <c r="AT13" s="66">
        <f>SUM(C13:AS13)</f>
        <v>150</v>
      </c>
      <c r="AU13" s="25">
        <f>+AT13/$U$1</f>
        <v>20</v>
      </c>
    </row>
    <row r="14" spans="2:256" ht="18.75" x14ac:dyDescent="0.3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27"/>
      <c r="AU14" s="25"/>
    </row>
    <row r="15" spans="2:256" ht="18.75" x14ac:dyDescent="0.3">
      <c r="B15" s="4"/>
      <c r="C15" s="33"/>
      <c r="D15" s="33"/>
      <c r="E15" s="33"/>
      <c r="F15" s="33"/>
      <c r="G15" s="33"/>
      <c r="H15" s="33"/>
      <c r="I15" s="33" t="s">
        <v>10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  <c r="AU15" s="35"/>
    </row>
    <row r="16" spans="2:256" ht="18.75" x14ac:dyDescent="0.3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4" t="s">
        <v>4</v>
      </c>
      <c r="AP16" s="4" t="s">
        <v>5</v>
      </c>
      <c r="AQ16" s="5" t="s">
        <v>6</v>
      </c>
      <c r="AR16" s="5" t="s">
        <v>7</v>
      </c>
      <c r="AS16" s="4" t="s">
        <v>1</v>
      </c>
      <c r="AT16" s="27"/>
      <c r="AU16" s="25"/>
    </row>
    <row r="17" spans="2:47" ht="18.75" x14ac:dyDescent="0.3">
      <c r="B17" s="4"/>
      <c r="C17" s="6"/>
      <c r="D17" s="6"/>
      <c r="E17" s="6"/>
      <c r="F17" s="6"/>
      <c r="G17" s="6"/>
      <c r="H17" s="7"/>
      <c r="I17" s="7"/>
      <c r="J17" s="7"/>
      <c r="K17" s="7"/>
      <c r="L17" s="4">
        <f t="shared" ref="L17:AP17" si="2">1+K17</f>
        <v>1</v>
      </c>
      <c r="M17" s="4">
        <f t="shared" si="2"/>
        <v>2</v>
      </c>
      <c r="N17" s="4">
        <f t="shared" si="2"/>
        <v>3</v>
      </c>
      <c r="O17" s="5">
        <f t="shared" si="2"/>
        <v>4</v>
      </c>
      <c r="P17" s="5">
        <f t="shared" si="2"/>
        <v>5</v>
      </c>
      <c r="Q17" s="4">
        <f t="shared" si="2"/>
        <v>6</v>
      </c>
      <c r="R17" s="4">
        <f t="shared" si="2"/>
        <v>7</v>
      </c>
      <c r="S17" s="4">
        <f t="shared" si="2"/>
        <v>8</v>
      </c>
      <c r="T17" s="4">
        <f t="shared" si="2"/>
        <v>9</v>
      </c>
      <c r="U17" s="4">
        <f t="shared" si="2"/>
        <v>10</v>
      </c>
      <c r="V17" s="5">
        <f t="shared" si="2"/>
        <v>11</v>
      </c>
      <c r="W17" s="5">
        <f t="shared" si="2"/>
        <v>12</v>
      </c>
      <c r="X17" s="4">
        <f t="shared" si="2"/>
        <v>13</v>
      </c>
      <c r="Y17" s="4">
        <f t="shared" si="2"/>
        <v>14</v>
      </c>
      <c r="Z17" s="4">
        <f t="shared" si="2"/>
        <v>15</v>
      </c>
      <c r="AA17" s="4">
        <f t="shared" si="2"/>
        <v>16</v>
      </c>
      <c r="AB17" s="4">
        <f t="shared" si="2"/>
        <v>17</v>
      </c>
      <c r="AC17" s="5">
        <f t="shared" si="2"/>
        <v>18</v>
      </c>
      <c r="AD17" s="5">
        <f t="shared" si="2"/>
        <v>19</v>
      </c>
      <c r="AE17" s="4">
        <f t="shared" si="2"/>
        <v>20</v>
      </c>
      <c r="AF17" s="4">
        <f t="shared" si="2"/>
        <v>21</v>
      </c>
      <c r="AG17" s="4">
        <f t="shared" si="2"/>
        <v>22</v>
      </c>
      <c r="AH17" s="4">
        <f t="shared" si="2"/>
        <v>23</v>
      </c>
      <c r="AI17" s="4">
        <f t="shared" si="2"/>
        <v>24</v>
      </c>
      <c r="AJ17" s="5">
        <f t="shared" si="2"/>
        <v>25</v>
      </c>
      <c r="AK17" s="5">
        <f t="shared" si="2"/>
        <v>26</v>
      </c>
      <c r="AL17" s="4">
        <f t="shared" si="2"/>
        <v>27</v>
      </c>
      <c r="AM17" s="4">
        <f t="shared" si="2"/>
        <v>28</v>
      </c>
      <c r="AN17" s="4">
        <f t="shared" si="2"/>
        <v>29</v>
      </c>
      <c r="AO17" s="4">
        <f t="shared" si="2"/>
        <v>30</v>
      </c>
      <c r="AP17" s="4">
        <f t="shared" si="2"/>
        <v>31</v>
      </c>
      <c r="AQ17" s="7"/>
      <c r="AR17" s="7"/>
      <c r="AS17" s="7"/>
      <c r="AT17" s="27"/>
      <c r="AU17" s="25"/>
    </row>
    <row r="18" spans="2:47" ht="18.75" x14ac:dyDescent="0.3">
      <c r="B18" s="4"/>
      <c r="C18" s="6"/>
      <c r="D18" s="6"/>
      <c r="E18" s="6"/>
      <c r="F18" s="6"/>
      <c r="G18" s="6"/>
      <c r="H18" s="7"/>
      <c r="I18" s="7"/>
      <c r="J18" s="7"/>
      <c r="K18" s="7"/>
      <c r="L18" s="4"/>
      <c r="M18" s="4"/>
      <c r="N18" s="4"/>
      <c r="O18" s="4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7"/>
      <c r="AR18" s="7"/>
      <c r="AS18" s="7"/>
      <c r="AT18" s="27"/>
      <c r="AU18" s="25"/>
    </row>
    <row r="19" spans="2:47" ht="18.75" x14ac:dyDescent="0.3">
      <c r="B19" s="4"/>
      <c r="C19" s="6"/>
      <c r="D19" s="6"/>
      <c r="E19" s="6"/>
      <c r="F19" s="6"/>
      <c r="G19" s="6"/>
      <c r="H19" s="7"/>
      <c r="I19" s="7"/>
      <c r="J19" s="7"/>
      <c r="K19" s="7"/>
      <c r="L19" s="4">
        <f>+$U$1</f>
        <v>7.5</v>
      </c>
      <c r="M19" s="4">
        <f>+$U$1</f>
        <v>7.5</v>
      </c>
      <c r="N19" s="4">
        <f>+$U$1</f>
        <v>7.5</v>
      </c>
      <c r="O19" s="5">
        <v>0</v>
      </c>
      <c r="P19" s="5">
        <v>0</v>
      </c>
      <c r="Q19" s="4">
        <f>+$U$1</f>
        <v>7.5</v>
      </c>
      <c r="R19" s="4">
        <f>+$U$1</f>
        <v>7.5</v>
      </c>
      <c r="S19" s="4">
        <f>+$U$1</f>
        <v>7.5</v>
      </c>
      <c r="T19" s="4">
        <f>+$U$1</f>
        <v>7.5</v>
      </c>
      <c r="U19" s="4">
        <f>+$U$1</f>
        <v>7.5</v>
      </c>
      <c r="V19" s="5">
        <v>0</v>
      </c>
      <c r="W19" s="5">
        <v>0</v>
      </c>
      <c r="X19" s="4">
        <f>+$U$1</f>
        <v>7.5</v>
      </c>
      <c r="Y19" s="4">
        <f>+$U$1</f>
        <v>7.5</v>
      </c>
      <c r="Z19" s="4">
        <f>+$U$1</f>
        <v>7.5</v>
      </c>
      <c r="AA19" s="4">
        <f>+$U$1</f>
        <v>7.5</v>
      </c>
      <c r="AB19" s="4">
        <f>+$U$1</f>
        <v>7.5</v>
      </c>
      <c r="AC19" s="5">
        <v>0</v>
      </c>
      <c r="AD19" s="5">
        <v>0</v>
      </c>
      <c r="AE19" s="4">
        <f>+$U$1</f>
        <v>7.5</v>
      </c>
      <c r="AF19" s="4">
        <f>+$U$1</f>
        <v>7.5</v>
      </c>
      <c r="AG19" s="4">
        <f>+$U$1</f>
        <v>7.5</v>
      </c>
      <c r="AH19" s="4">
        <f>+$U$1</f>
        <v>7.5</v>
      </c>
      <c r="AI19" s="4">
        <f>+$U$1</f>
        <v>7.5</v>
      </c>
      <c r="AJ19" s="5">
        <v>0</v>
      </c>
      <c r="AK19" s="5">
        <v>0</v>
      </c>
      <c r="AL19" s="4">
        <f>+$U$1</f>
        <v>7.5</v>
      </c>
      <c r="AM19" s="4">
        <f>+$U$1</f>
        <v>7.5</v>
      </c>
      <c r="AN19" s="4">
        <f>+$U$1</f>
        <v>7.5</v>
      </c>
      <c r="AO19" s="4">
        <f>+$U$1</f>
        <v>7.5</v>
      </c>
      <c r="AP19" s="4">
        <f>+$U$1</f>
        <v>7.5</v>
      </c>
      <c r="AQ19" s="7"/>
      <c r="AR19" s="7"/>
      <c r="AS19" s="7"/>
      <c r="AT19" s="66">
        <f>SUM(C19:AS19)</f>
        <v>172.5</v>
      </c>
      <c r="AU19" s="25">
        <f>+AT19/$U$1</f>
        <v>23</v>
      </c>
    </row>
    <row r="20" spans="2:47" ht="18.75" x14ac:dyDescent="0.3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27"/>
      <c r="AU20" s="25"/>
    </row>
    <row r="21" spans="2:47" ht="18.75" x14ac:dyDescent="0.3">
      <c r="B21" s="4"/>
      <c r="C21" s="33"/>
      <c r="D21" s="33"/>
      <c r="E21" s="33"/>
      <c r="F21" s="33"/>
      <c r="G21" s="33"/>
      <c r="H21" s="33"/>
      <c r="I21" s="33" t="s">
        <v>11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  <c r="AU21" s="35"/>
    </row>
    <row r="22" spans="2:47" ht="18.75" x14ac:dyDescent="0.3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13" t="s">
        <v>4</v>
      </c>
      <c r="N22" s="13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27"/>
      <c r="AU22" s="25"/>
    </row>
    <row r="23" spans="2:47" ht="18.75" x14ac:dyDescent="0.3">
      <c r="B23" s="4"/>
      <c r="C23" s="6"/>
      <c r="D23" s="6"/>
      <c r="E23" s="6"/>
      <c r="F23" s="6"/>
      <c r="G23" s="6"/>
      <c r="H23" s="5">
        <f t="shared" ref="H23" si="3">1+G23</f>
        <v>1</v>
      </c>
      <c r="I23" s="5">
        <f t="shared" ref="I23" si="4">1+H23</f>
        <v>2</v>
      </c>
      <c r="J23" s="4">
        <f t="shared" ref="J23" si="5">1+I23</f>
        <v>3</v>
      </c>
      <c r="K23" s="4">
        <f t="shared" ref="K23" si="6">1+J23</f>
        <v>4</v>
      </c>
      <c r="L23" s="4">
        <f t="shared" ref="L23" si="7">1+K23</f>
        <v>5</v>
      </c>
      <c r="M23" s="13">
        <f t="shared" ref="M23" si="8">1+L23</f>
        <v>6</v>
      </c>
      <c r="N23" s="13">
        <f t="shared" ref="N23" si="9">1+M23</f>
        <v>7</v>
      </c>
      <c r="O23" s="5">
        <f t="shared" ref="O23:AK23" si="10">1+N23</f>
        <v>8</v>
      </c>
      <c r="P23" s="5">
        <f t="shared" si="10"/>
        <v>9</v>
      </c>
      <c r="Q23" s="4">
        <f t="shared" si="10"/>
        <v>10</v>
      </c>
      <c r="R23" s="4">
        <f t="shared" si="10"/>
        <v>11</v>
      </c>
      <c r="S23" s="4">
        <f t="shared" si="10"/>
        <v>12</v>
      </c>
      <c r="T23" s="4">
        <f t="shared" si="10"/>
        <v>13</v>
      </c>
      <c r="U23" s="4">
        <f t="shared" si="10"/>
        <v>14</v>
      </c>
      <c r="V23" s="5">
        <f t="shared" si="10"/>
        <v>15</v>
      </c>
      <c r="W23" s="5">
        <f t="shared" si="10"/>
        <v>16</v>
      </c>
      <c r="X23" s="4">
        <f t="shared" si="10"/>
        <v>17</v>
      </c>
      <c r="Y23" s="4">
        <f t="shared" si="10"/>
        <v>18</v>
      </c>
      <c r="Z23" s="4">
        <f t="shared" si="10"/>
        <v>19</v>
      </c>
      <c r="AA23" s="4">
        <f t="shared" ref="AA23" si="11">1+Z23</f>
        <v>20</v>
      </c>
      <c r="AB23" s="4">
        <f t="shared" ref="AB23" si="12">1+AA23</f>
        <v>21</v>
      </c>
      <c r="AC23" s="5">
        <f t="shared" si="10"/>
        <v>22</v>
      </c>
      <c r="AD23" s="5">
        <f t="shared" si="10"/>
        <v>23</v>
      </c>
      <c r="AE23" s="4">
        <f t="shared" si="10"/>
        <v>24</v>
      </c>
      <c r="AF23" s="4">
        <f t="shared" si="10"/>
        <v>25</v>
      </c>
      <c r="AG23" s="4">
        <f t="shared" si="10"/>
        <v>26</v>
      </c>
      <c r="AH23" s="4">
        <f t="shared" si="10"/>
        <v>27</v>
      </c>
      <c r="AI23" s="4">
        <f t="shared" si="10"/>
        <v>28</v>
      </c>
      <c r="AJ23" s="5">
        <f t="shared" si="10"/>
        <v>29</v>
      </c>
      <c r="AK23" s="5">
        <f t="shared" si="10"/>
        <v>30</v>
      </c>
      <c r="AL23" s="7"/>
      <c r="AM23" s="7"/>
      <c r="AN23" s="7"/>
      <c r="AO23" s="7"/>
      <c r="AP23" s="7"/>
      <c r="AQ23" s="7"/>
      <c r="AR23" s="7"/>
      <c r="AS23" s="7"/>
      <c r="AT23" s="27"/>
      <c r="AU23" s="25"/>
    </row>
    <row r="24" spans="2:47" ht="18.75" x14ac:dyDescent="0.3">
      <c r="B24" s="4"/>
      <c r="C24" s="6"/>
      <c r="D24" s="6"/>
      <c r="E24" s="6"/>
      <c r="F24" s="6"/>
      <c r="G24" s="6"/>
      <c r="H24" s="5"/>
      <c r="I24" s="5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7"/>
      <c r="AM24" s="7"/>
      <c r="AN24" s="7"/>
      <c r="AO24" s="7"/>
      <c r="AP24" s="7"/>
      <c r="AQ24" s="7"/>
      <c r="AR24" s="7"/>
      <c r="AS24" s="7"/>
      <c r="AT24" s="27"/>
      <c r="AU24" s="25"/>
    </row>
    <row r="25" spans="2:47" ht="18.75" x14ac:dyDescent="0.3">
      <c r="B25" s="4"/>
      <c r="C25" s="6"/>
      <c r="D25" s="6"/>
      <c r="E25" s="6"/>
      <c r="F25" s="6"/>
      <c r="G25" s="6"/>
      <c r="H25" s="5">
        <v>0</v>
      </c>
      <c r="I25" s="5">
        <v>0</v>
      </c>
      <c r="J25" s="4">
        <f>+$U$1</f>
        <v>7.5</v>
      </c>
      <c r="K25" s="4">
        <f>+$U$1</f>
        <v>7.5</v>
      </c>
      <c r="L25" s="4">
        <f>+$U$1</f>
        <v>7.5</v>
      </c>
      <c r="M25" s="5">
        <v>0</v>
      </c>
      <c r="N25" s="5">
        <v>0</v>
      </c>
      <c r="O25" s="5">
        <v>0</v>
      </c>
      <c r="P25" s="5">
        <v>0</v>
      </c>
      <c r="Q25" s="4">
        <f>+$U$1</f>
        <v>7.5</v>
      </c>
      <c r="R25" s="4">
        <f>+$U$1</f>
        <v>7.5</v>
      </c>
      <c r="S25" s="4">
        <f>+$U$1</f>
        <v>7.5</v>
      </c>
      <c r="T25" s="4">
        <f>+$U$1</f>
        <v>7.5</v>
      </c>
      <c r="U25" s="4">
        <f>+$U$1</f>
        <v>7.5</v>
      </c>
      <c r="V25" s="5">
        <v>0</v>
      </c>
      <c r="W25" s="5">
        <v>0</v>
      </c>
      <c r="X25" s="4">
        <f>+$U$1</f>
        <v>7.5</v>
      </c>
      <c r="Y25" s="4">
        <f>+$U$1</f>
        <v>7.5</v>
      </c>
      <c r="Z25" s="4">
        <f>+$U$1</f>
        <v>7.5</v>
      </c>
      <c r="AA25" s="4">
        <f>+$U$1</f>
        <v>7.5</v>
      </c>
      <c r="AB25" s="4">
        <f>+$U$1</f>
        <v>7.5</v>
      </c>
      <c r="AC25" s="5">
        <v>0</v>
      </c>
      <c r="AD25" s="5">
        <v>0</v>
      </c>
      <c r="AE25" s="4">
        <f>+$U$1</f>
        <v>7.5</v>
      </c>
      <c r="AF25" s="4">
        <f>+$U$1</f>
        <v>7.5</v>
      </c>
      <c r="AG25" s="4">
        <f>+$U$1</f>
        <v>7.5</v>
      </c>
      <c r="AH25" s="4">
        <f>+$U$1</f>
        <v>7.5</v>
      </c>
      <c r="AI25" s="4">
        <f>+$U$1</f>
        <v>7.5</v>
      </c>
      <c r="AJ25" s="5">
        <v>0</v>
      </c>
      <c r="AK25" s="5">
        <v>0</v>
      </c>
      <c r="AL25" s="7"/>
      <c r="AM25" s="7"/>
      <c r="AN25" s="7"/>
      <c r="AO25" s="7"/>
      <c r="AP25" s="7"/>
      <c r="AQ25" s="7"/>
      <c r="AR25" s="7"/>
      <c r="AS25" s="7"/>
      <c r="AT25" s="66">
        <f>SUM(C25:AS25)</f>
        <v>135</v>
      </c>
      <c r="AU25" s="25">
        <f>+AT25/$U$1</f>
        <v>18</v>
      </c>
    </row>
    <row r="26" spans="2:47" ht="18.75" x14ac:dyDescent="0.3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27"/>
      <c r="AU26" s="25"/>
    </row>
    <row r="27" spans="2:47" ht="18.75" x14ac:dyDescent="0.3">
      <c r="B27" s="4"/>
      <c r="C27" s="33"/>
      <c r="D27" s="33"/>
      <c r="E27" s="33"/>
      <c r="F27" s="33"/>
      <c r="G27" s="33"/>
      <c r="H27" s="33"/>
      <c r="I27" s="33" t="s">
        <v>12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4"/>
      <c r="AU27" s="35"/>
    </row>
    <row r="28" spans="2:47" ht="18.75" x14ac:dyDescent="0.3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13" t="s">
        <v>1</v>
      </c>
      <c r="K28" s="4" t="s">
        <v>2</v>
      </c>
      <c r="L28" s="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70" t="s">
        <v>1</v>
      </c>
      <c r="AF28" s="4" t="s">
        <v>2</v>
      </c>
      <c r="AG28" s="4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13" t="s">
        <v>3</v>
      </c>
      <c r="AO28" s="4" t="s">
        <v>4</v>
      </c>
      <c r="AP28" s="4" t="s">
        <v>5</v>
      </c>
      <c r="AQ28" s="5" t="s">
        <v>6</v>
      </c>
      <c r="AR28" s="5" t="s">
        <v>7</v>
      </c>
      <c r="AS28" s="4" t="s">
        <v>1</v>
      </c>
      <c r="AT28" s="27"/>
      <c r="AU28" s="25"/>
    </row>
    <row r="29" spans="2:47" ht="18.75" x14ac:dyDescent="0.3">
      <c r="B29" s="4"/>
      <c r="C29" s="6"/>
      <c r="D29" s="6"/>
      <c r="E29" s="6"/>
      <c r="F29" s="6"/>
      <c r="G29" s="6"/>
      <c r="H29" s="6"/>
      <c r="I29" s="6"/>
      <c r="J29" s="13">
        <f t="shared" ref="J29:AN29" si="13">1+I29</f>
        <v>1</v>
      </c>
      <c r="K29" s="4">
        <f t="shared" si="13"/>
        <v>2</v>
      </c>
      <c r="L29" s="4">
        <f t="shared" si="13"/>
        <v>3</v>
      </c>
      <c r="M29" s="4">
        <f t="shared" si="13"/>
        <v>4</v>
      </c>
      <c r="N29" s="4">
        <f t="shared" si="13"/>
        <v>5</v>
      </c>
      <c r="O29" s="5">
        <f t="shared" si="13"/>
        <v>6</v>
      </c>
      <c r="P29" s="5">
        <f t="shared" si="13"/>
        <v>7</v>
      </c>
      <c r="Q29" s="4">
        <f t="shared" si="13"/>
        <v>8</v>
      </c>
      <c r="R29" s="4">
        <f t="shared" si="13"/>
        <v>9</v>
      </c>
      <c r="S29" s="4">
        <f t="shared" si="13"/>
        <v>10</v>
      </c>
      <c r="T29" s="4">
        <f t="shared" si="13"/>
        <v>11</v>
      </c>
      <c r="U29" s="4">
        <f t="shared" si="13"/>
        <v>12</v>
      </c>
      <c r="V29" s="5">
        <f t="shared" si="13"/>
        <v>13</v>
      </c>
      <c r="W29" s="5">
        <f t="shared" si="13"/>
        <v>14</v>
      </c>
      <c r="X29" s="4">
        <f t="shared" si="13"/>
        <v>15</v>
      </c>
      <c r="Y29" s="4">
        <f t="shared" si="13"/>
        <v>16</v>
      </c>
      <c r="Z29" s="4">
        <f t="shared" si="13"/>
        <v>17</v>
      </c>
      <c r="AA29" s="4">
        <f t="shared" si="13"/>
        <v>18</v>
      </c>
      <c r="AB29" s="4">
        <f t="shared" si="13"/>
        <v>19</v>
      </c>
      <c r="AC29" s="5">
        <f t="shared" si="13"/>
        <v>20</v>
      </c>
      <c r="AD29" s="5">
        <f t="shared" si="13"/>
        <v>21</v>
      </c>
      <c r="AE29" s="71">
        <f t="shared" si="13"/>
        <v>22</v>
      </c>
      <c r="AF29" s="4">
        <f t="shared" si="13"/>
        <v>23</v>
      </c>
      <c r="AG29" s="4">
        <f t="shared" si="13"/>
        <v>24</v>
      </c>
      <c r="AH29" s="4">
        <f t="shared" si="13"/>
        <v>25</v>
      </c>
      <c r="AI29" s="4">
        <f t="shared" si="13"/>
        <v>26</v>
      </c>
      <c r="AJ29" s="5">
        <f t="shared" si="13"/>
        <v>27</v>
      </c>
      <c r="AK29" s="5">
        <f t="shared" si="13"/>
        <v>28</v>
      </c>
      <c r="AL29" s="4">
        <f t="shared" si="13"/>
        <v>29</v>
      </c>
      <c r="AM29" s="4">
        <f t="shared" si="13"/>
        <v>30</v>
      </c>
      <c r="AN29" s="13">
        <f t="shared" si="13"/>
        <v>31</v>
      </c>
      <c r="AO29" s="7"/>
      <c r="AP29" s="7"/>
      <c r="AQ29" s="7"/>
      <c r="AR29" s="7"/>
      <c r="AS29" s="7"/>
      <c r="AT29" s="27"/>
      <c r="AU29" s="25"/>
    </row>
    <row r="30" spans="2:47" ht="18.75" x14ac:dyDescent="0.3">
      <c r="B30" s="4"/>
      <c r="C30" s="6"/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7"/>
      <c r="AP30" s="7"/>
      <c r="AQ30" s="7"/>
      <c r="AR30" s="7"/>
      <c r="AS30" s="7"/>
      <c r="AT30" s="27"/>
      <c r="AU30" s="25"/>
    </row>
    <row r="31" spans="2:47" ht="18.75" x14ac:dyDescent="0.3">
      <c r="B31" s="4"/>
      <c r="C31" s="6"/>
      <c r="D31" s="6"/>
      <c r="E31" s="6"/>
      <c r="F31" s="6"/>
      <c r="G31" s="6"/>
      <c r="H31" s="6"/>
      <c r="I31" s="6"/>
      <c r="J31" s="5">
        <v>0</v>
      </c>
      <c r="K31" s="4">
        <f>+$U$1</f>
        <v>7.5</v>
      </c>
      <c r="L31" s="4">
        <f>+$U$1</f>
        <v>7.5</v>
      </c>
      <c r="M31" s="4">
        <f>+$U$1</f>
        <v>7.5</v>
      </c>
      <c r="N31" s="4">
        <f>+$U$1</f>
        <v>7.5</v>
      </c>
      <c r="O31" s="5">
        <v>0</v>
      </c>
      <c r="P31" s="5">
        <v>0</v>
      </c>
      <c r="Q31" s="4">
        <f>+$U$1</f>
        <v>7.5</v>
      </c>
      <c r="R31" s="4">
        <f>+$U$1</f>
        <v>7.5</v>
      </c>
      <c r="S31" s="4">
        <f>+$U$1</f>
        <v>7.5</v>
      </c>
      <c r="T31" s="4">
        <f>+$U$1</f>
        <v>7.5</v>
      </c>
      <c r="U31" s="4">
        <f>+$U$1</f>
        <v>7.5</v>
      </c>
      <c r="V31" s="5">
        <v>0</v>
      </c>
      <c r="W31" s="5">
        <v>0</v>
      </c>
      <c r="X31" s="4">
        <f>+$U$1</f>
        <v>7.5</v>
      </c>
      <c r="Y31" s="4">
        <f>+$U$1</f>
        <v>7.5</v>
      </c>
      <c r="Z31" s="4">
        <f>+$U$1</f>
        <v>7.5</v>
      </c>
      <c r="AA31" s="4">
        <f>+$U$1</f>
        <v>7.5</v>
      </c>
      <c r="AB31" s="4">
        <f>+$U$1</f>
        <v>7.5</v>
      </c>
      <c r="AC31" s="5">
        <v>0</v>
      </c>
      <c r="AD31" s="5">
        <v>0</v>
      </c>
      <c r="AE31" s="5">
        <v>0</v>
      </c>
      <c r="AF31" s="4">
        <f>+$U$1</f>
        <v>7.5</v>
      </c>
      <c r="AG31" s="4">
        <f>+$U$1</f>
        <v>7.5</v>
      </c>
      <c r="AH31" s="4">
        <f>+$U$1</f>
        <v>7.5</v>
      </c>
      <c r="AI31" s="4">
        <f>+$U$1</f>
        <v>7.5</v>
      </c>
      <c r="AJ31" s="5">
        <v>0</v>
      </c>
      <c r="AK31" s="5">
        <v>0</v>
      </c>
      <c r="AL31" s="4">
        <f>+$U$1</f>
        <v>7.5</v>
      </c>
      <c r="AM31" s="4">
        <f>+$U$1</f>
        <v>7.5</v>
      </c>
      <c r="AN31" s="5">
        <v>0</v>
      </c>
      <c r="AO31" s="7"/>
      <c r="AP31" s="7"/>
      <c r="AQ31" s="7"/>
      <c r="AR31" s="7"/>
      <c r="AS31" s="7"/>
      <c r="AT31" s="66">
        <f>SUM(C31:AS31)</f>
        <v>150</v>
      </c>
      <c r="AU31" s="25">
        <f>+AT31/$U$1</f>
        <v>20</v>
      </c>
    </row>
    <row r="32" spans="2:47" ht="18.75" x14ac:dyDescent="0.3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27"/>
      <c r="AU32" s="25"/>
    </row>
    <row r="33" spans="2:51" ht="18.75" x14ac:dyDescent="0.3">
      <c r="B33" s="4"/>
      <c r="C33" s="33"/>
      <c r="D33" s="33"/>
      <c r="E33" s="33"/>
      <c r="F33" s="33"/>
      <c r="G33" s="33"/>
      <c r="H33" s="33"/>
      <c r="I33" s="33" t="s">
        <v>13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4"/>
      <c r="AU33" s="35"/>
    </row>
    <row r="34" spans="2:51" ht="18.75" x14ac:dyDescent="0.3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13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27"/>
      <c r="AU34" s="25"/>
      <c r="AV34" s="14"/>
      <c r="AW34" s="15"/>
      <c r="AX34" s="15"/>
      <c r="AY34" s="15"/>
    </row>
    <row r="35" spans="2:51" ht="18.75" x14ac:dyDescent="0.3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4">
        <f t="shared" ref="M35:AP35" si="14">1+L35</f>
        <v>1</v>
      </c>
      <c r="N35" s="4">
        <f t="shared" si="14"/>
        <v>2</v>
      </c>
      <c r="O35" s="5">
        <f t="shared" si="14"/>
        <v>3</v>
      </c>
      <c r="P35" s="5">
        <f t="shared" si="14"/>
        <v>4</v>
      </c>
      <c r="Q35" s="4">
        <f t="shared" si="14"/>
        <v>5</v>
      </c>
      <c r="R35" s="4">
        <f t="shared" si="14"/>
        <v>6</v>
      </c>
      <c r="S35" s="4">
        <f t="shared" si="14"/>
        <v>7</v>
      </c>
      <c r="T35" s="13">
        <f t="shared" si="14"/>
        <v>8</v>
      </c>
      <c r="U35" s="4">
        <f t="shared" si="14"/>
        <v>9</v>
      </c>
      <c r="V35" s="5">
        <f t="shared" si="14"/>
        <v>10</v>
      </c>
      <c r="W35" s="5">
        <f t="shared" si="14"/>
        <v>11</v>
      </c>
      <c r="X35" s="4">
        <f t="shared" si="14"/>
        <v>12</v>
      </c>
      <c r="Y35" s="4">
        <f t="shared" si="14"/>
        <v>13</v>
      </c>
      <c r="Z35" s="4">
        <f t="shared" si="14"/>
        <v>14</v>
      </c>
      <c r="AA35" s="4">
        <f t="shared" si="14"/>
        <v>15</v>
      </c>
      <c r="AB35" s="4">
        <f t="shared" si="14"/>
        <v>16</v>
      </c>
      <c r="AC35" s="5">
        <f t="shared" si="14"/>
        <v>17</v>
      </c>
      <c r="AD35" s="5">
        <f t="shared" si="14"/>
        <v>18</v>
      </c>
      <c r="AE35" s="4">
        <f t="shared" si="14"/>
        <v>19</v>
      </c>
      <c r="AF35" s="4">
        <f t="shared" si="14"/>
        <v>20</v>
      </c>
      <c r="AG35" s="4">
        <f t="shared" si="14"/>
        <v>21</v>
      </c>
      <c r="AH35" s="4">
        <f t="shared" si="14"/>
        <v>22</v>
      </c>
      <c r="AI35" s="4">
        <f t="shared" si="14"/>
        <v>23</v>
      </c>
      <c r="AJ35" s="5">
        <f t="shared" si="14"/>
        <v>24</v>
      </c>
      <c r="AK35" s="5">
        <f t="shared" si="14"/>
        <v>25</v>
      </c>
      <c r="AL35" s="4">
        <f t="shared" si="14"/>
        <v>26</v>
      </c>
      <c r="AM35" s="4">
        <f t="shared" si="14"/>
        <v>27</v>
      </c>
      <c r="AN35" s="4">
        <f t="shared" si="14"/>
        <v>28</v>
      </c>
      <c r="AO35" s="4">
        <f t="shared" si="14"/>
        <v>29</v>
      </c>
      <c r="AP35" s="4">
        <f t="shared" si="14"/>
        <v>30</v>
      </c>
      <c r="AQ35" s="7"/>
      <c r="AR35" s="7"/>
      <c r="AS35" s="7"/>
      <c r="AT35" s="27"/>
      <c r="AU35" s="25"/>
    </row>
    <row r="36" spans="2:51" ht="18.75" x14ac:dyDescent="0.3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4"/>
      <c r="N36" s="4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7"/>
      <c r="AR36" s="7"/>
      <c r="AS36" s="7"/>
      <c r="AT36" s="27"/>
      <c r="AU36" s="25"/>
    </row>
    <row r="37" spans="2:51" ht="18.75" x14ac:dyDescent="0.3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4">
        <f>+$U$1</f>
        <v>7.5</v>
      </c>
      <c r="N37" s="4">
        <f>+$U$1</f>
        <v>7.5</v>
      </c>
      <c r="O37" s="5">
        <v>0</v>
      </c>
      <c r="P37" s="5">
        <v>0</v>
      </c>
      <c r="Q37" s="4">
        <f>+$U$1</f>
        <v>7.5</v>
      </c>
      <c r="R37" s="4">
        <f>+$U$1</f>
        <v>7.5</v>
      </c>
      <c r="S37" s="4">
        <f>+$U$1</f>
        <v>7.5</v>
      </c>
      <c r="T37" s="5">
        <v>0</v>
      </c>
      <c r="U37" s="4">
        <f>+$U$1</f>
        <v>7.5</v>
      </c>
      <c r="V37" s="5">
        <v>0</v>
      </c>
      <c r="W37" s="5">
        <v>0</v>
      </c>
      <c r="X37" s="4">
        <f>+$U$1</f>
        <v>7.5</v>
      </c>
      <c r="Y37" s="4">
        <f>+$U$1</f>
        <v>7.5</v>
      </c>
      <c r="Z37" s="4">
        <f>+$U$1</f>
        <v>7.5</v>
      </c>
      <c r="AA37" s="4">
        <f>+$U$1</f>
        <v>7.5</v>
      </c>
      <c r="AB37" s="4">
        <f>+$U$1</f>
        <v>7.5</v>
      </c>
      <c r="AC37" s="5">
        <v>0</v>
      </c>
      <c r="AD37" s="5">
        <v>0</v>
      </c>
      <c r="AE37" s="4">
        <f>+$U$1</f>
        <v>7.5</v>
      </c>
      <c r="AF37" s="4">
        <f>+$U$1</f>
        <v>7.5</v>
      </c>
      <c r="AG37" s="4">
        <f>+$U$1</f>
        <v>7.5</v>
      </c>
      <c r="AH37" s="4">
        <f>+$U$1</f>
        <v>7.5</v>
      </c>
      <c r="AI37" s="4">
        <f>+$U$1</f>
        <v>7.5</v>
      </c>
      <c r="AJ37" s="5">
        <v>0</v>
      </c>
      <c r="AK37" s="5">
        <v>0</v>
      </c>
      <c r="AL37" s="4">
        <f>+$U$1</f>
        <v>7.5</v>
      </c>
      <c r="AM37" s="4">
        <f>+$U$1</f>
        <v>7.5</v>
      </c>
      <c r="AN37" s="4">
        <f>+$U$1</f>
        <v>7.5</v>
      </c>
      <c r="AO37" s="4">
        <f>+$U$1</f>
        <v>7.5</v>
      </c>
      <c r="AP37" s="4">
        <f>+$U$1</f>
        <v>7.5</v>
      </c>
      <c r="AQ37" s="7"/>
      <c r="AR37" s="7"/>
      <c r="AS37" s="7"/>
      <c r="AT37" s="66">
        <f>SUM(C37:AS37)</f>
        <v>157.5</v>
      </c>
      <c r="AU37" s="25">
        <f>+AT37/$U$1</f>
        <v>21</v>
      </c>
    </row>
    <row r="38" spans="2:51" ht="18.75" x14ac:dyDescent="0.3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27"/>
      <c r="AU38" s="25"/>
    </row>
    <row r="39" spans="2:51" ht="18.75" x14ac:dyDescent="0.3">
      <c r="B39" s="4"/>
      <c r="C39" s="33"/>
      <c r="D39" s="33"/>
      <c r="E39" s="33"/>
      <c r="F39" s="33"/>
      <c r="G39" s="33"/>
      <c r="H39" s="33"/>
      <c r="I39" s="33" t="s">
        <v>14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4"/>
      <c r="AU39" s="35"/>
    </row>
    <row r="40" spans="2:51" ht="18.75" x14ac:dyDescent="0.3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27"/>
      <c r="AU40" s="25"/>
    </row>
    <row r="41" spans="2:51" ht="18.75" x14ac:dyDescent="0.3">
      <c r="B41" s="4"/>
      <c r="C41" s="6"/>
      <c r="D41" s="6"/>
      <c r="E41" s="6"/>
      <c r="F41" s="6"/>
      <c r="G41" s="6"/>
      <c r="H41" s="5">
        <f t="shared" ref="H41" si="15">1+G41</f>
        <v>1</v>
      </c>
      <c r="I41" s="5">
        <f t="shared" ref="I41" si="16">1+H41</f>
        <v>2</v>
      </c>
      <c r="J41" s="4">
        <f t="shared" ref="J41" si="17">1+I41</f>
        <v>3</v>
      </c>
      <c r="K41" s="4">
        <f t="shared" ref="K41" si="18">1+J41</f>
        <v>4</v>
      </c>
      <c r="L41" s="4">
        <f t="shared" ref="L41" si="19">1+K41</f>
        <v>5</v>
      </c>
      <c r="M41" s="4">
        <f t="shared" ref="M41" si="20">1+L41</f>
        <v>6</v>
      </c>
      <c r="N41" s="4">
        <f t="shared" ref="N41:AL41" si="21">1+M41</f>
        <v>7</v>
      </c>
      <c r="O41" s="5">
        <f t="shared" si="21"/>
        <v>8</v>
      </c>
      <c r="P41" s="5">
        <f t="shared" si="21"/>
        <v>9</v>
      </c>
      <c r="Q41" s="4">
        <f t="shared" si="21"/>
        <v>10</v>
      </c>
      <c r="R41" s="4">
        <f t="shared" si="21"/>
        <v>11</v>
      </c>
      <c r="S41" s="4">
        <f t="shared" si="21"/>
        <v>12</v>
      </c>
      <c r="T41" s="4">
        <f t="shared" si="21"/>
        <v>13</v>
      </c>
      <c r="U41" s="4">
        <f t="shared" si="21"/>
        <v>14</v>
      </c>
      <c r="V41" s="5">
        <f t="shared" si="21"/>
        <v>15</v>
      </c>
      <c r="W41" s="5">
        <f t="shared" si="21"/>
        <v>16</v>
      </c>
      <c r="X41" s="4">
        <f t="shared" si="21"/>
        <v>17</v>
      </c>
      <c r="Y41" s="4">
        <f t="shared" si="21"/>
        <v>18</v>
      </c>
      <c r="Z41" s="4">
        <f t="shared" si="21"/>
        <v>19</v>
      </c>
      <c r="AA41" s="4">
        <f t="shared" si="21"/>
        <v>20</v>
      </c>
      <c r="AB41" s="4">
        <f t="shared" si="21"/>
        <v>21</v>
      </c>
      <c r="AC41" s="5">
        <f t="shared" si="21"/>
        <v>22</v>
      </c>
      <c r="AD41" s="5">
        <f t="shared" si="21"/>
        <v>23</v>
      </c>
      <c r="AE41" s="4">
        <f t="shared" si="21"/>
        <v>24</v>
      </c>
      <c r="AF41" s="4">
        <f t="shared" si="21"/>
        <v>25</v>
      </c>
      <c r="AG41" s="4">
        <f t="shared" si="21"/>
        <v>26</v>
      </c>
      <c r="AH41" s="4">
        <f t="shared" si="21"/>
        <v>27</v>
      </c>
      <c r="AI41" s="4">
        <f t="shared" si="21"/>
        <v>28</v>
      </c>
      <c r="AJ41" s="5">
        <f>1+AI41</f>
        <v>29</v>
      </c>
      <c r="AK41" s="5">
        <f>1+AJ41</f>
        <v>30</v>
      </c>
      <c r="AL41" s="4">
        <f t="shared" si="21"/>
        <v>31</v>
      </c>
      <c r="AM41" s="7"/>
      <c r="AN41" s="7"/>
      <c r="AO41" s="7"/>
      <c r="AP41" s="7"/>
      <c r="AQ41" s="7"/>
      <c r="AR41" s="7"/>
      <c r="AS41" s="7"/>
      <c r="AT41" s="27"/>
      <c r="AU41" s="25"/>
    </row>
    <row r="42" spans="2:51" ht="18.75" x14ac:dyDescent="0.3">
      <c r="B42" s="4"/>
      <c r="C42" s="6"/>
      <c r="D42" s="6"/>
      <c r="E42" s="6"/>
      <c r="F42" s="6"/>
      <c r="G42" s="6"/>
      <c r="H42" s="5"/>
      <c r="I42" s="5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7"/>
      <c r="AN42" s="7"/>
      <c r="AO42" s="7"/>
      <c r="AP42" s="7"/>
      <c r="AQ42" s="7"/>
      <c r="AR42" s="7"/>
      <c r="AS42" s="7"/>
      <c r="AT42" s="27"/>
      <c r="AU42" s="25"/>
    </row>
    <row r="43" spans="2:51" ht="18.75" x14ac:dyDescent="0.3">
      <c r="B43" s="4"/>
      <c r="C43" s="6"/>
      <c r="D43" s="6"/>
      <c r="E43" s="6"/>
      <c r="F43" s="6"/>
      <c r="G43" s="6"/>
      <c r="H43" s="5">
        <v>0</v>
      </c>
      <c r="I43" s="5">
        <v>0</v>
      </c>
      <c r="J43" s="4">
        <f>+$U$1</f>
        <v>7.5</v>
      </c>
      <c r="K43" s="4">
        <f>+$U$1</f>
        <v>7.5</v>
      </c>
      <c r="L43" s="4">
        <f>+$U$1</f>
        <v>7.5</v>
      </c>
      <c r="M43" s="4">
        <f>+$U$1</f>
        <v>7.5</v>
      </c>
      <c r="N43" s="4">
        <f>+$U$1</f>
        <v>7.5</v>
      </c>
      <c r="O43" s="5">
        <v>0</v>
      </c>
      <c r="P43" s="5">
        <v>0</v>
      </c>
      <c r="Q43" s="4">
        <f>+$U$1</f>
        <v>7.5</v>
      </c>
      <c r="R43" s="4">
        <f>+$U$1</f>
        <v>7.5</v>
      </c>
      <c r="S43" s="4">
        <f>+$U$1</f>
        <v>7.5</v>
      </c>
      <c r="T43" s="4">
        <f>+$U$1</f>
        <v>7.5</v>
      </c>
      <c r="U43" s="4">
        <f>+$U$1</f>
        <v>7.5</v>
      </c>
      <c r="V43" s="5">
        <v>0</v>
      </c>
      <c r="W43" s="5">
        <v>0</v>
      </c>
      <c r="X43" s="4">
        <f>+$U$1</f>
        <v>7.5</v>
      </c>
      <c r="Y43" s="4">
        <f>+$U$1</f>
        <v>7.5</v>
      </c>
      <c r="Z43" s="4">
        <f>+$U$1</f>
        <v>7.5</v>
      </c>
      <c r="AA43" s="4">
        <f>+$U$1</f>
        <v>7.5</v>
      </c>
      <c r="AB43" s="4">
        <f>+$U$1</f>
        <v>7.5</v>
      </c>
      <c r="AC43" s="5">
        <v>0</v>
      </c>
      <c r="AD43" s="5">
        <v>0</v>
      </c>
      <c r="AE43" s="4">
        <f>+$U$1</f>
        <v>7.5</v>
      </c>
      <c r="AF43" s="4">
        <f>+$U$1</f>
        <v>7.5</v>
      </c>
      <c r="AG43" s="4">
        <f>+$U$1</f>
        <v>7.5</v>
      </c>
      <c r="AH43" s="4">
        <f>+$U$1</f>
        <v>7.5</v>
      </c>
      <c r="AI43" s="4">
        <f>+$U$1</f>
        <v>7.5</v>
      </c>
      <c r="AJ43" s="5">
        <v>0</v>
      </c>
      <c r="AK43" s="5">
        <v>0</v>
      </c>
      <c r="AL43" s="4">
        <f>+$U$1</f>
        <v>7.5</v>
      </c>
      <c r="AM43" s="7"/>
      <c r="AN43" s="7"/>
      <c r="AO43" s="7"/>
      <c r="AP43" s="7"/>
      <c r="AQ43" s="7"/>
      <c r="AR43" s="7"/>
      <c r="AS43" s="7"/>
      <c r="AT43" s="66">
        <f>SUM(C43:AS43)</f>
        <v>157.5</v>
      </c>
      <c r="AU43" s="25">
        <f>+AT43/$U$1</f>
        <v>21</v>
      </c>
    </row>
    <row r="44" spans="2:51" ht="18.75" x14ac:dyDescent="0.3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27"/>
      <c r="AU44" s="25"/>
    </row>
    <row r="45" spans="2:51" ht="18.75" x14ac:dyDescent="0.3">
      <c r="B45" s="4"/>
      <c r="C45" s="33"/>
      <c r="D45" s="33"/>
      <c r="E45" s="33"/>
      <c r="F45" s="33"/>
      <c r="G45" s="33"/>
      <c r="H45" s="33"/>
      <c r="I45" s="33" t="s">
        <v>15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35"/>
    </row>
    <row r="46" spans="2:51" ht="18.75" x14ac:dyDescent="0.3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13" t="s">
        <v>2</v>
      </c>
      <c r="Z46" s="4" t="s">
        <v>3</v>
      </c>
      <c r="AA46" s="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27"/>
      <c r="AU46" s="25"/>
    </row>
    <row r="47" spans="2:51" ht="18.75" x14ac:dyDescent="0.3">
      <c r="B47" s="4"/>
      <c r="C47" s="6"/>
      <c r="D47" s="6"/>
      <c r="E47" s="6"/>
      <c r="F47" s="6"/>
      <c r="G47" s="6"/>
      <c r="H47" s="6"/>
      <c r="I47" s="6"/>
      <c r="J47" s="6"/>
      <c r="K47" s="4">
        <f t="shared" ref="K47:AO47" si="22">1+J47</f>
        <v>1</v>
      </c>
      <c r="L47" s="4">
        <f t="shared" si="22"/>
        <v>2</v>
      </c>
      <c r="M47" s="4">
        <f t="shared" si="22"/>
        <v>3</v>
      </c>
      <c r="N47" s="4">
        <f t="shared" si="22"/>
        <v>4</v>
      </c>
      <c r="O47" s="5">
        <f t="shared" si="22"/>
        <v>5</v>
      </c>
      <c r="P47" s="5">
        <f t="shared" si="22"/>
        <v>6</v>
      </c>
      <c r="Q47" s="4">
        <f t="shared" si="22"/>
        <v>7</v>
      </c>
      <c r="R47" s="4">
        <f t="shared" si="22"/>
        <v>8</v>
      </c>
      <c r="S47" s="4">
        <f t="shared" si="22"/>
        <v>9</v>
      </c>
      <c r="T47" s="4">
        <f t="shared" si="22"/>
        <v>10</v>
      </c>
      <c r="U47" s="4">
        <f t="shared" si="22"/>
        <v>11</v>
      </c>
      <c r="V47" s="5">
        <f t="shared" si="22"/>
        <v>12</v>
      </c>
      <c r="W47" s="5">
        <f t="shared" si="22"/>
        <v>13</v>
      </c>
      <c r="X47" s="4">
        <f t="shared" si="22"/>
        <v>14</v>
      </c>
      <c r="Y47" s="13">
        <f t="shared" si="22"/>
        <v>15</v>
      </c>
      <c r="Z47" s="4">
        <f t="shared" si="22"/>
        <v>16</v>
      </c>
      <c r="AA47" s="4">
        <f t="shared" si="22"/>
        <v>17</v>
      </c>
      <c r="AB47" s="4">
        <f t="shared" si="22"/>
        <v>18</v>
      </c>
      <c r="AC47" s="5">
        <f t="shared" si="22"/>
        <v>19</v>
      </c>
      <c r="AD47" s="5">
        <f t="shared" si="22"/>
        <v>20</v>
      </c>
      <c r="AE47" s="4">
        <f t="shared" si="22"/>
        <v>21</v>
      </c>
      <c r="AF47" s="4">
        <f t="shared" si="22"/>
        <v>22</v>
      </c>
      <c r="AG47" s="4">
        <f t="shared" si="22"/>
        <v>23</v>
      </c>
      <c r="AH47" s="4">
        <f t="shared" si="22"/>
        <v>24</v>
      </c>
      <c r="AI47" s="4">
        <f t="shared" si="22"/>
        <v>25</v>
      </c>
      <c r="AJ47" s="5">
        <f t="shared" si="22"/>
        <v>26</v>
      </c>
      <c r="AK47" s="5">
        <f t="shared" si="22"/>
        <v>27</v>
      </c>
      <c r="AL47" s="4">
        <f t="shared" si="22"/>
        <v>28</v>
      </c>
      <c r="AM47" s="4">
        <f t="shared" si="22"/>
        <v>29</v>
      </c>
      <c r="AN47" s="4">
        <f t="shared" si="22"/>
        <v>30</v>
      </c>
      <c r="AO47" s="4">
        <f t="shared" si="22"/>
        <v>31</v>
      </c>
      <c r="AP47" s="7"/>
      <c r="AQ47" s="7"/>
      <c r="AR47" s="7"/>
      <c r="AS47" s="7"/>
      <c r="AT47" s="27"/>
      <c r="AU47" s="25"/>
    </row>
    <row r="48" spans="2:51" ht="18.75" x14ac:dyDescent="0.3">
      <c r="B48" s="4"/>
      <c r="C48" s="6"/>
      <c r="D48" s="6"/>
      <c r="E48" s="6"/>
      <c r="F48" s="6"/>
      <c r="G48" s="6"/>
      <c r="H48" s="6"/>
      <c r="I48" s="6"/>
      <c r="J48" s="6"/>
      <c r="K48" s="4"/>
      <c r="L48" s="4"/>
      <c r="M48" s="4"/>
      <c r="N48" s="4"/>
      <c r="O48" s="5"/>
      <c r="P48" s="5"/>
      <c r="Q48" s="4"/>
      <c r="R48" s="4"/>
      <c r="S48" s="4"/>
      <c r="T48" s="4"/>
      <c r="U48" s="5"/>
      <c r="V48" s="5"/>
      <c r="W48" s="4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7"/>
      <c r="AQ48" s="7"/>
      <c r="AR48" s="7"/>
      <c r="AS48" s="7"/>
      <c r="AT48" s="27"/>
      <c r="AU48" s="25"/>
    </row>
    <row r="49" spans="2:49" ht="18.75" x14ac:dyDescent="0.3">
      <c r="B49" s="4"/>
      <c r="C49" s="6"/>
      <c r="D49" s="6"/>
      <c r="E49" s="6"/>
      <c r="F49" s="6"/>
      <c r="G49" s="6"/>
      <c r="H49" s="6"/>
      <c r="I49" s="6"/>
      <c r="J49" s="6"/>
      <c r="K49" s="4">
        <f>+$U$1</f>
        <v>7.5</v>
      </c>
      <c r="L49" s="4">
        <f>+$U$1</f>
        <v>7.5</v>
      </c>
      <c r="M49" s="4">
        <f>+$U$1</f>
        <v>7.5</v>
      </c>
      <c r="N49" s="4">
        <f>+$U$1</f>
        <v>7.5</v>
      </c>
      <c r="O49" s="5">
        <v>0</v>
      </c>
      <c r="P49" s="5">
        <v>0</v>
      </c>
      <c r="Q49" s="4">
        <f>+$U$1</f>
        <v>7.5</v>
      </c>
      <c r="R49" s="4">
        <f>+$U$1</f>
        <v>7.5</v>
      </c>
      <c r="S49" s="4">
        <f>+$U$1</f>
        <v>7.5</v>
      </c>
      <c r="T49" s="4">
        <f>+$U$1</f>
        <v>7.5</v>
      </c>
      <c r="U49" s="4">
        <f>+$U$1</f>
        <v>7.5</v>
      </c>
      <c r="V49" s="5">
        <v>0</v>
      </c>
      <c r="W49" s="5">
        <v>0</v>
      </c>
      <c r="X49" s="4">
        <f>+$U$1</f>
        <v>7.5</v>
      </c>
      <c r="Y49" s="5">
        <v>0</v>
      </c>
      <c r="Z49" s="4">
        <f>+$U$1</f>
        <v>7.5</v>
      </c>
      <c r="AA49" s="4">
        <f>+$U$1</f>
        <v>7.5</v>
      </c>
      <c r="AB49" s="4">
        <f>+$U$1</f>
        <v>7.5</v>
      </c>
      <c r="AC49" s="5">
        <v>0</v>
      </c>
      <c r="AD49" s="5">
        <v>0</v>
      </c>
      <c r="AE49" s="4">
        <f>+$U$1</f>
        <v>7.5</v>
      </c>
      <c r="AF49" s="4">
        <f>+$U$1</f>
        <v>7.5</v>
      </c>
      <c r="AG49" s="4">
        <f>+$U$1</f>
        <v>7.5</v>
      </c>
      <c r="AH49" s="4">
        <f>+$U$1</f>
        <v>7.5</v>
      </c>
      <c r="AI49" s="4">
        <f>+$U$1</f>
        <v>7.5</v>
      </c>
      <c r="AJ49" s="5">
        <v>0</v>
      </c>
      <c r="AK49" s="5">
        <v>0</v>
      </c>
      <c r="AL49" s="4">
        <f>+$U$1</f>
        <v>7.5</v>
      </c>
      <c r="AM49" s="4">
        <f>+$U$1</f>
        <v>7.5</v>
      </c>
      <c r="AN49" s="4">
        <f>+$U$1</f>
        <v>7.5</v>
      </c>
      <c r="AO49" s="4">
        <f>+$U$1</f>
        <v>7.5</v>
      </c>
      <c r="AP49" s="7"/>
      <c r="AQ49" s="7"/>
      <c r="AR49" s="7"/>
      <c r="AS49" s="7"/>
      <c r="AT49" s="66">
        <f>SUM(C49:AS49)</f>
        <v>165</v>
      </c>
      <c r="AU49" s="25">
        <f>+AT49/$U$1</f>
        <v>22</v>
      </c>
    </row>
    <row r="50" spans="2:49" ht="18.75" x14ac:dyDescent="0.3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27"/>
      <c r="AU50" s="25"/>
    </row>
    <row r="51" spans="2:49" ht="18.75" x14ac:dyDescent="0.3">
      <c r="B51" s="4"/>
      <c r="C51" s="33"/>
      <c r="D51" s="33"/>
      <c r="E51" s="33"/>
      <c r="F51" s="33"/>
      <c r="G51" s="33"/>
      <c r="H51" s="33"/>
      <c r="I51" s="33" t="s">
        <v>16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4"/>
      <c r="AU51" s="35"/>
    </row>
    <row r="52" spans="2:49" ht="18.75" x14ac:dyDescent="0.3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27"/>
      <c r="AU52" s="25"/>
    </row>
    <row r="53" spans="2:49" ht="18.75" x14ac:dyDescent="0.3"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>
        <f t="shared" ref="N53:AQ53" si="23">1+M53</f>
        <v>1</v>
      </c>
      <c r="O53" s="5">
        <f t="shared" si="23"/>
        <v>2</v>
      </c>
      <c r="P53" s="5">
        <f t="shared" si="23"/>
        <v>3</v>
      </c>
      <c r="Q53" s="4">
        <f t="shared" si="23"/>
        <v>4</v>
      </c>
      <c r="R53" s="4">
        <f t="shared" si="23"/>
        <v>5</v>
      </c>
      <c r="S53" s="4">
        <f t="shared" si="23"/>
        <v>6</v>
      </c>
      <c r="T53" s="4">
        <f t="shared" si="23"/>
        <v>7</v>
      </c>
      <c r="U53" s="4">
        <f t="shared" si="23"/>
        <v>8</v>
      </c>
      <c r="V53" s="5">
        <f t="shared" si="23"/>
        <v>9</v>
      </c>
      <c r="W53" s="5">
        <f t="shared" si="23"/>
        <v>10</v>
      </c>
      <c r="X53" s="4">
        <f t="shared" si="23"/>
        <v>11</v>
      </c>
      <c r="Y53" s="4">
        <f t="shared" si="23"/>
        <v>12</v>
      </c>
      <c r="Z53" s="4">
        <f t="shared" si="23"/>
        <v>13</v>
      </c>
      <c r="AA53" s="4">
        <f t="shared" si="23"/>
        <v>14</v>
      </c>
      <c r="AB53" s="4">
        <f t="shared" si="23"/>
        <v>15</v>
      </c>
      <c r="AC53" s="5">
        <f t="shared" si="23"/>
        <v>16</v>
      </c>
      <c r="AD53" s="5">
        <f t="shared" si="23"/>
        <v>17</v>
      </c>
      <c r="AE53" s="4">
        <f t="shared" si="23"/>
        <v>18</v>
      </c>
      <c r="AF53" s="4">
        <f t="shared" si="23"/>
        <v>19</v>
      </c>
      <c r="AG53" s="4">
        <f t="shared" si="23"/>
        <v>20</v>
      </c>
      <c r="AH53" s="4">
        <f t="shared" si="23"/>
        <v>21</v>
      </c>
      <c r="AI53" s="4">
        <f t="shared" si="23"/>
        <v>22</v>
      </c>
      <c r="AJ53" s="5">
        <f t="shared" si="23"/>
        <v>23</v>
      </c>
      <c r="AK53" s="5">
        <f t="shared" si="23"/>
        <v>24</v>
      </c>
      <c r="AL53" s="4">
        <f t="shared" si="23"/>
        <v>25</v>
      </c>
      <c r="AM53" s="4">
        <f t="shared" si="23"/>
        <v>26</v>
      </c>
      <c r="AN53" s="4">
        <f t="shared" si="23"/>
        <v>27</v>
      </c>
      <c r="AO53" s="4">
        <f t="shared" si="23"/>
        <v>28</v>
      </c>
      <c r="AP53" s="4">
        <f t="shared" si="23"/>
        <v>29</v>
      </c>
      <c r="AQ53" s="5">
        <f t="shared" si="23"/>
        <v>30</v>
      </c>
      <c r="AR53" s="7"/>
      <c r="AS53" s="7"/>
      <c r="AT53" s="27" t="s">
        <v>8</v>
      </c>
      <c r="AU53" s="25"/>
      <c r="AV53" s="14"/>
    </row>
    <row r="54" spans="2:49" ht="18.75" x14ac:dyDescent="0.3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5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4"/>
      <c r="AN54" s="4"/>
      <c r="AO54" s="4"/>
      <c r="AP54" s="4"/>
      <c r="AQ54" s="5"/>
      <c r="AR54" s="7"/>
      <c r="AS54" s="7"/>
      <c r="AT54" s="27"/>
      <c r="AU54" s="25"/>
    </row>
    <row r="55" spans="2:49" ht="18.75" x14ac:dyDescent="0.3"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>
        <f>+$U$1</f>
        <v>7.5</v>
      </c>
      <c r="O55" s="5">
        <v>0</v>
      </c>
      <c r="P55" s="5">
        <v>0</v>
      </c>
      <c r="Q55" s="4">
        <f>+$U$1</f>
        <v>7.5</v>
      </c>
      <c r="R55" s="4">
        <f>+$U$1</f>
        <v>7.5</v>
      </c>
      <c r="S55" s="4">
        <f>+$U$1</f>
        <v>7.5</v>
      </c>
      <c r="T55" s="4">
        <f>+$U$1</f>
        <v>7.5</v>
      </c>
      <c r="U55" s="4">
        <f>+$U$1</f>
        <v>7.5</v>
      </c>
      <c r="V55" s="5">
        <v>0</v>
      </c>
      <c r="W55" s="5">
        <v>0</v>
      </c>
      <c r="X55" s="4">
        <f>+$U$1</f>
        <v>7.5</v>
      </c>
      <c r="Y55" s="4">
        <f>+$U$1</f>
        <v>7.5</v>
      </c>
      <c r="Z55" s="4">
        <f>+$U$1</f>
        <v>7.5</v>
      </c>
      <c r="AA55" s="4">
        <f>+$U$1</f>
        <v>7.5</v>
      </c>
      <c r="AB55" s="4">
        <f>+$U$1</f>
        <v>7.5</v>
      </c>
      <c r="AC55" s="5">
        <v>0</v>
      </c>
      <c r="AD55" s="5">
        <v>0</v>
      </c>
      <c r="AE55" s="4">
        <f>+$U$1</f>
        <v>7.5</v>
      </c>
      <c r="AF55" s="4">
        <f>+$U$1</f>
        <v>7.5</v>
      </c>
      <c r="AG55" s="4">
        <f>+$U$1</f>
        <v>7.5</v>
      </c>
      <c r="AH55" s="4">
        <f>+$U$1</f>
        <v>7.5</v>
      </c>
      <c r="AI55" s="4">
        <f>+$U$1</f>
        <v>7.5</v>
      </c>
      <c r="AJ55" s="5">
        <v>0</v>
      </c>
      <c r="AK55" s="5">
        <v>0</v>
      </c>
      <c r="AL55" s="4">
        <f>+$U$1</f>
        <v>7.5</v>
      </c>
      <c r="AM55" s="4">
        <f>+$U$1</f>
        <v>7.5</v>
      </c>
      <c r="AN55" s="4">
        <f>+$U$1</f>
        <v>7.5</v>
      </c>
      <c r="AO55" s="4">
        <f>+$U$1</f>
        <v>7.5</v>
      </c>
      <c r="AP55" s="4">
        <f>+$U$1</f>
        <v>7.5</v>
      </c>
      <c r="AQ55" s="5">
        <v>0</v>
      </c>
      <c r="AR55" s="7"/>
      <c r="AS55" s="7"/>
      <c r="AT55" s="66">
        <f>SUM(C55:AS55)</f>
        <v>157.5</v>
      </c>
      <c r="AU55" s="25">
        <f>+AT55/$U$1</f>
        <v>21</v>
      </c>
    </row>
    <row r="56" spans="2:49" ht="18.75" x14ac:dyDescent="0.3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27"/>
      <c r="AU56" s="25"/>
    </row>
    <row r="57" spans="2:49" ht="18.75" x14ac:dyDescent="0.3">
      <c r="B57" s="4"/>
      <c r="C57" s="33"/>
      <c r="D57" s="33"/>
      <c r="E57" s="33"/>
      <c r="F57" s="33"/>
      <c r="G57" s="33"/>
      <c r="H57" s="33"/>
      <c r="I57" s="33" t="s">
        <v>17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4"/>
      <c r="AU57" s="35"/>
    </row>
    <row r="58" spans="2:49" ht="18.75" x14ac:dyDescent="0.3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4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13" t="s">
        <v>4</v>
      </c>
      <c r="U58" s="4" t="s">
        <v>5</v>
      </c>
      <c r="V58" s="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27"/>
      <c r="AU58" s="25"/>
    </row>
    <row r="59" spans="2:49" ht="18.75" x14ac:dyDescent="0.3">
      <c r="B59" s="4"/>
      <c r="C59" s="6"/>
      <c r="D59" s="6"/>
      <c r="E59" s="6"/>
      <c r="F59" s="6"/>
      <c r="G59" s="6"/>
      <c r="H59" s="6"/>
      <c r="I59" s="5">
        <f t="shared" ref="I59:AM59" si="24">1+H59</f>
        <v>1</v>
      </c>
      <c r="J59" s="4">
        <f t="shared" si="24"/>
        <v>2</v>
      </c>
      <c r="K59" s="4">
        <f t="shared" si="24"/>
        <v>3</v>
      </c>
      <c r="L59" s="4">
        <f t="shared" si="24"/>
        <v>4</v>
      </c>
      <c r="M59" s="4">
        <f t="shared" si="24"/>
        <v>5</v>
      </c>
      <c r="N59" s="4">
        <f t="shared" si="24"/>
        <v>6</v>
      </c>
      <c r="O59" s="5">
        <f t="shared" si="24"/>
        <v>7</v>
      </c>
      <c r="P59" s="5">
        <f t="shared" si="24"/>
        <v>8</v>
      </c>
      <c r="Q59" s="4">
        <f t="shared" si="24"/>
        <v>9</v>
      </c>
      <c r="R59" s="4">
        <f>1+Q59</f>
        <v>10</v>
      </c>
      <c r="S59" s="4">
        <f t="shared" si="24"/>
        <v>11</v>
      </c>
      <c r="T59" s="13">
        <f>1+S59</f>
        <v>12</v>
      </c>
      <c r="U59" s="4">
        <f t="shared" si="24"/>
        <v>13</v>
      </c>
      <c r="V59" s="5">
        <f t="shared" si="24"/>
        <v>14</v>
      </c>
      <c r="W59" s="5">
        <f t="shared" si="24"/>
        <v>15</v>
      </c>
      <c r="X59" s="4">
        <f t="shared" si="24"/>
        <v>16</v>
      </c>
      <c r="Y59" s="4">
        <f t="shared" si="24"/>
        <v>17</v>
      </c>
      <c r="Z59" s="4">
        <f t="shared" si="24"/>
        <v>18</v>
      </c>
      <c r="AA59" s="4">
        <f t="shared" si="24"/>
        <v>19</v>
      </c>
      <c r="AB59" s="4">
        <f t="shared" si="24"/>
        <v>20</v>
      </c>
      <c r="AC59" s="5">
        <f t="shared" si="24"/>
        <v>21</v>
      </c>
      <c r="AD59" s="5">
        <f t="shared" si="24"/>
        <v>22</v>
      </c>
      <c r="AE59" s="4">
        <f t="shared" si="24"/>
        <v>23</v>
      </c>
      <c r="AF59" s="4">
        <f t="shared" si="24"/>
        <v>24</v>
      </c>
      <c r="AG59" s="4">
        <f t="shared" si="24"/>
        <v>25</v>
      </c>
      <c r="AH59" s="4">
        <f t="shared" si="24"/>
        <v>26</v>
      </c>
      <c r="AI59" s="4">
        <f t="shared" si="24"/>
        <v>27</v>
      </c>
      <c r="AJ59" s="5">
        <f t="shared" si="24"/>
        <v>28</v>
      </c>
      <c r="AK59" s="5">
        <f t="shared" si="24"/>
        <v>29</v>
      </c>
      <c r="AL59" s="4">
        <f t="shared" si="24"/>
        <v>30</v>
      </c>
      <c r="AM59" s="4">
        <f t="shared" si="24"/>
        <v>31</v>
      </c>
      <c r="AN59" s="7"/>
      <c r="AO59" s="7"/>
      <c r="AP59" s="7"/>
      <c r="AQ59" s="7"/>
      <c r="AR59" s="7"/>
      <c r="AS59" s="7"/>
      <c r="AT59" s="27"/>
      <c r="AU59" s="25"/>
      <c r="AW59" s="18"/>
    </row>
    <row r="60" spans="2:49" ht="18.75" x14ac:dyDescent="0.3">
      <c r="B60" s="4"/>
      <c r="C60" s="6"/>
      <c r="D60" s="6"/>
      <c r="E60" s="6"/>
      <c r="F60" s="6"/>
      <c r="G60" s="6"/>
      <c r="H60" s="6"/>
      <c r="I60" s="5"/>
      <c r="J60" s="4"/>
      <c r="K60" s="4"/>
      <c r="L60" s="4"/>
      <c r="M60" s="4"/>
      <c r="N60" s="4"/>
      <c r="O60" s="5"/>
      <c r="P60" s="5"/>
      <c r="Q60" s="4"/>
      <c r="R60" s="4"/>
      <c r="S60" s="4"/>
      <c r="T60" s="5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7"/>
      <c r="AO60" s="7"/>
      <c r="AP60" s="7"/>
      <c r="AQ60" s="7"/>
      <c r="AR60" s="7"/>
      <c r="AS60" s="7"/>
      <c r="AT60" s="27"/>
      <c r="AU60" s="25"/>
    </row>
    <row r="61" spans="2:49" ht="18.75" x14ac:dyDescent="0.3">
      <c r="B61" s="4"/>
      <c r="C61" s="6"/>
      <c r="D61" s="6"/>
      <c r="E61" s="6"/>
      <c r="F61" s="6"/>
      <c r="G61" s="6"/>
      <c r="H61" s="6"/>
      <c r="I61" s="5">
        <v>0</v>
      </c>
      <c r="J61" s="4">
        <f>+$U$1</f>
        <v>7.5</v>
      </c>
      <c r="K61" s="4">
        <f>+$U$1</f>
        <v>7.5</v>
      </c>
      <c r="L61" s="4">
        <f>+$U$1</f>
        <v>7.5</v>
      </c>
      <c r="M61" s="4">
        <f>+$U$1</f>
        <v>7.5</v>
      </c>
      <c r="N61" s="4">
        <f>+$U$1</f>
        <v>7.5</v>
      </c>
      <c r="O61" s="5">
        <v>0</v>
      </c>
      <c r="P61" s="5">
        <v>0</v>
      </c>
      <c r="Q61" s="4">
        <f>+$U$1</f>
        <v>7.5</v>
      </c>
      <c r="R61" s="4">
        <f>+$U$1</f>
        <v>7.5</v>
      </c>
      <c r="S61" s="4">
        <f>+$U$1</f>
        <v>7.5</v>
      </c>
      <c r="T61" s="5">
        <v>0</v>
      </c>
      <c r="U61" s="4">
        <f>+$U$1</f>
        <v>7.5</v>
      </c>
      <c r="V61" s="5">
        <v>0</v>
      </c>
      <c r="W61" s="5">
        <v>0</v>
      </c>
      <c r="X61" s="4">
        <f>+$U$1</f>
        <v>7.5</v>
      </c>
      <c r="Y61" s="4">
        <f>+$U$1</f>
        <v>7.5</v>
      </c>
      <c r="Z61" s="4">
        <f>+$U$1</f>
        <v>7.5</v>
      </c>
      <c r="AA61" s="4">
        <f>+$U$1</f>
        <v>7.5</v>
      </c>
      <c r="AB61" s="4">
        <f>+$U$1</f>
        <v>7.5</v>
      </c>
      <c r="AC61" s="5">
        <v>0</v>
      </c>
      <c r="AD61" s="5">
        <v>0</v>
      </c>
      <c r="AE61" s="4">
        <f>+$U$1</f>
        <v>7.5</v>
      </c>
      <c r="AF61" s="4">
        <f>+$U$1</f>
        <v>7.5</v>
      </c>
      <c r="AG61" s="4">
        <f>+$U$1</f>
        <v>7.5</v>
      </c>
      <c r="AH61" s="4">
        <f>+$U$1</f>
        <v>7.5</v>
      </c>
      <c r="AI61" s="4">
        <f>+$U$1</f>
        <v>7.5</v>
      </c>
      <c r="AJ61" s="5">
        <v>0</v>
      </c>
      <c r="AK61" s="5">
        <v>0</v>
      </c>
      <c r="AL61" s="4">
        <f>+$U$1</f>
        <v>7.5</v>
      </c>
      <c r="AM61" s="4">
        <f>+$U$1</f>
        <v>7.5</v>
      </c>
      <c r="AN61" s="7"/>
      <c r="AO61" s="7"/>
      <c r="AP61" s="7"/>
      <c r="AQ61" s="7"/>
      <c r="AR61" s="7"/>
      <c r="AS61" s="7"/>
      <c r="AT61" s="66">
        <f>SUM(C61:AS61)</f>
        <v>157.5</v>
      </c>
      <c r="AU61" s="25">
        <f>+AT61/$U$1</f>
        <v>21</v>
      </c>
    </row>
    <row r="62" spans="2:49" ht="18.75" x14ac:dyDescent="0.3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27"/>
      <c r="AU62" s="25"/>
    </row>
    <row r="63" spans="2:49" ht="18.75" x14ac:dyDescent="0.3">
      <c r="B63" s="4"/>
      <c r="C63" s="33"/>
      <c r="D63" s="33"/>
      <c r="E63" s="33"/>
      <c r="F63" s="33"/>
      <c r="G63" s="33"/>
      <c r="H63" s="33"/>
      <c r="I63" s="33" t="s">
        <v>18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4"/>
      <c r="AU63" s="35"/>
    </row>
    <row r="64" spans="2:49" ht="18.75" x14ac:dyDescent="0.3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13" t="s">
        <v>3</v>
      </c>
      <c r="M64" s="4" t="s">
        <v>4</v>
      </c>
      <c r="N64" s="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27"/>
      <c r="AU64" s="25"/>
    </row>
    <row r="65" spans="2:56" ht="18.75" x14ac:dyDescent="0.3">
      <c r="B65" s="4"/>
      <c r="C65" s="6"/>
      <c r="D65" s="6"/>
      <c r="E65" s="6"/>
      <c r="F65" s="6"/>
      <c r="G65" s="6"/>
      <c r="H65" s="7"/>
      <c r="I65" s="7"/>
      <c r="J65" s="7"/>
      <c r="K65" s="7"/>
      <c r="L65" s="13">
        <f>1+K65</f>
        <v>1</v>
      </c>
      <c r="M65" s="4">
        <f t="shared" ref="M65:AO65" si="25">1+L65</f>
        <v>2</v>
      </c>
      <c r="N65" s="4">
        <f t="shared" si="25"/>
        <v>3</v>
      </c>
      <c r="O65" s="5">
        <f t="shared" si="25"/>
        <v>4</v>
      </c>
      <c r="P65" s="5">
        <f t="shared" si="25"/>
        <v>5</v>
      </c>
      <c r="Q65" s="4">
        <f t="shared" si="25"/>
        <v>6</v>
      </c>
      <c r="R65" s="4">
        <f t="shared" si="25"/>
        <v>7</v>
      </c>
      <c r="S65" s="4">
        <f t="shared" si="25"/>
        <v>8</v>
      </c>
      <c r="T65" s="4">
        <f t="shared" si="25"/>
        <v>9</v>
      </c>
      <c r="U65" s="4">
        <f t="shared" si="25"/>
        <v>10</v>
      </c>
      <c r="V65" s="5">
        <f t="shared" si="25"/>
        <v>11</v>
      </c>
      <c r="W65" s="5">
        <f t="shared" si="25"/>
        <v>12</v>
      </c>
      <c r="X65" s="4">
        <f t="shared" si="25"/>
        <v>13</v>
      </c>
      <c r="Y65" s="4">
        <f t="shared" si="25"/>
        <v>14</v>
      </c>
      <c r="Z65" s="4">
        <f t="shared" si="25"/>
        <v>15</v>
      </c>
      <c r="AA65" s="4">
        <f t="shared" si="25"/>
        <v>16</v>
      </c>
      <c r="AB65" s="4">
        <f t="shared" si="25"/>
        <v>17</v>
      </c>
      <c r="AC65" s="5">
        <f t="shared" si="25"/>
        <v>18</v>
      </c>
      <c r="AD65" s="5">
        <f t="shared" si="25"/>
        <v>19</v>
      </c>
      <c r="AE65" s="4">
        <f t="shared" si="25"/>
        <v>20</v>
      </c>
      <c r="AF65" s="4">
        <f t="shared" si="25"/>
        <v>21</v>
      </c>
      <c r="AG65" s="4">
        <f t="shared" si="25"/>
        <v>22</v>
      </c>
      <c r="AH65" s="4">
        <f t="shared" si="25"/>
        <v>23</v>
      </c>
      <c r="AI65" s="4">
        <f t="shared" si="25"/>
        <v>24</v>
      </c>
      <c r="AJ65" s="5">
        <f t="shared" si="25"/>
        <v>25</v>
      </c>
      <c r="AK65" s="5">
        <f t="shared" si="25"/>
        <v>26</v>
      </c>
      <c r="AL65" s="4">
        <f t="shared" si="25"/>
        <v>27</v>
      </c>
      <c r="AM65" s="4">
        <f t="shared" si="25"/>
        <v>28</v>
      </c>
      <c r="AN65" s="4">
        <f t="shared" si="25"/>
        <v>29</v>
      </c>
      <c r="AO65" s="4">
        <f t="shared" si="25"/>
        <v>30</v>
      </c>
      <c r="AP65" s="7"/>
      <c r="AQ65" s="7"/>
      <c r="AR65" s="7"/>
      <c r="AS65" s="7"/>
      <c r="AT65" s="27"/>
      <c r="AU65" s="25"/>
    </row>
    <row r="66" spans="2:56" ht="18.75" x14ac:dyDescent="0.3">
      <c r="B66" s="4"/>
      <c r="C66" s="6"/>
      <c r="D66" s="6"/>
      <c r="E66" s="6"/>
      <c r="F66" s="6"/>
      <c r="G66" s="6"/>
      <c r="H66" s="7"/>
      <c r="I66" s="7"/>
      <c r="J66" s="7"/>
      <c r="K66" s="7"/>
      <c r="L66" s="5"/>
      <c r="M66" s="4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7"/>
      <c r="AQ66" s="7"/>
      <c r="AR66" s="7"/>
      <c r="AS66" s="7"/>
      <c r="AT66" s="27"/>
      <c r="AU66" s="25"/>
    </row>
    <row r="67" spans="2:56" ht="18.75" x14ac:dyDescent="0.3">
      <c r="B67" s="4"/>
      <c r="C67" s="6"/>
      <c r="D67" s="6"/>
      <c r="E67" s="6"/>
      <c r="F67" s="6"/>
      <c r="G67" s="6"/>
      <c r="H67" s="7"/>
      <c r="I67" s="7"/>
      <c r="J67" s="7"/>
      <c r="K67" s="7"/>
      <c r="L67" s="5">
        <v>0</v>
      </c>
      <c r="M67" s="4">
        <f>+$U$1</f>
        <v>7.5</v>
      </c>
      <c r="N67" s="4">
        <f>+$U$1</f>
        <v>7.5</v>
      </c>
      <c r="O67" s="5">
        <v>0</v>
      </c>
      <c r="P67" s="5">
        <v>0</v>
      </c>
      <c r="Q67" s="4">
        <f>+$U$1</f>
        <v>7.5</v>
      </c>
      <c r="R67" s="4">
        <f>+$U$1</f>
        <v>7.5</v>
      </c>
      <c r="S67" s="4">
        <f>+$U$1</f>
        <v>7.5</v>
      </c>
      <c r="T67" s="4">
        <f>+$U$1</f>
        <v>7.5</v>
      </c>
      <c r="U67" s="4">
        <f>+$U$1</f>
        <v>7.5</v>
      </c>
      <c r="V67" s="5">
        <v>0</v>
      </c>
      <c r="W67" s="5">
        <v>0</v>
      </c>
      <c r="X67" s="4">
        <f>+$U$1</f>
        <v>7.5</v>
      </c>
      <c r="Y67" s="4">
        <f>+$U$1</f>
        <v>7.5</v>
      </c>
      <c r="Z67" s="4">
        <f>+$U$1</f>
        <v>7.5</v>
      </c>
      <c r="AA67" s="4">
        <f>+$U$1</f>
        <v>7.5</v>
      </c>
      <c r="AB67" s="4">
        <f>+$U$1</f>
        <v>7.5</v>
      </c>
      <c r="AC67" s="5">
        <v>0</v>
      </c>
      <c r="AD67" s="5">
        <v>0</v>
      </c>
      <c r="AE67" s="4">
        <f>+$U$1</f>
        <v>7.5</v>
      </c>
      <c r="AF67" s="4">
        <f>+$U$1</f>
        <v>7.5</v>
      </c>
      <c r="AG67" s="4">
        <f>+$U$1</f>
        <v>7.5</v>
      </c>
      <c r="AH67" s="4">
        <f>+$U$1</f>
        <v>7.5</v>
      </c>
      <c r="AI67" s="4">
        <f>+$U$1</f>
        <v>7.5</v>
      </c>
      <c r="AJ67" s="5">
        <v>0</v>
      </c>
      <c r="AK67" s="5">
        <v>0</v>
      </c>
      <c r="AL67" s="4">
        <f>+$U$1</f>
        <v>7.5</v>
      </c>
      <c r="AM67" s="4">
        <f>+$U$1</f>
        <v>7.5</v>
      </c>
      <c r="AN67" s="4">
        <f>+$U$1</f>
        <v>7.5</v>
      </c>
      <c r="AO67" s="4">
        <f>+$U$1</f>
        <v>7.5</v>
      </c>
      <c r="AP67" s="7"/>
      <c r="AQ67" s="7"/>
      <c r="AR67" s="7"/>
      <c r="AS67" s="7"/>
      <c r="AT67" s="66">
        <f>SUM(C67:AS67)</f>
        <v>157.5</v>
      </c>
      <c r="AU67" s="25">
        <f>+AT67/$U$1</f>
        <v>21</v>
      </c>
      <c r="AY67" s="72"/>
    </row>
    <row r="68" spans="2:56" ht="18.75" x14ac:dyDescent="0.3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27"/>
      <c r="AU68" s="25"/>
    </row>
    <row r="69" spans="2:56" ht="18.75" x14ac:dyDescent="0.3">
      <c r="B69" s="4"/>
      <c r="C69" s="29"/>
      <c r="D69" s="29"/>
      <c r="E69" s="29"/>
      <c r="F69" s="29"/>
      <c r="G69" s="29"/>
      <c r="H69" s="30"/>
      <c r="I69" s="33" t="s">
        <v>19</v>
      </c>
      <c r="J69" s="29"/>
      <c r="K69" s="29"/>
      <c r="L69" s="29"/>
      <c r="M69" s="29"/>
      <c r="N69" s="29"/>
      <c r="O69" s="30"/>
      <c r="P69" s="30"/>
      <c r="Q69" s="29"/>
      <c r="R69" s="29"/>
      <c r="S69" s="29"/>
      <c r="T69" s="29"/>
      <c r="U69" s="29"/>
      <c r="V69" s="30"/>
      <c r="W69" s="30"/>
      <c r="X69" s="29"/>
      <c r="Y69" s="29"/>
      <c r="Z69" s="29"/>
      <c r="AA69" s="29"/>
      <c r="AB69" s="29"/>
      <c r="AC69" s="30"/>
      <c r="AD69" s="30"/>
      <c r="AE69" s="29"/>
      <c r="AF69" s="29"/>
      <c r="AG69" s="29"/>
      <c r="AH69" s="29"/>
      <c r="AI69" s="29"/>
      <c r="AJ69" s="30"/>
      <c r="AK69" s="30"/>
      <c r="AL69" s="29"/>
      <c r="AM69" s="29"/>
      <c r="AN69" s="29"/>
      <c r="AO69" s="29"/>
      <c r="AP69" s="29"/>
      <c r="AQ69" s="30"/>
      <c r="AR69" s="30"/>
      <c r="AS69" s="30"/>
      <c r="AT69" s="31"/>
      <c r="AU69" s="32"/>
    </row>
    <row r="70" spans="2:56" ht="18.75" x14ac:dyDescent="0.3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13" t="s">
        <v>3</v>
      </c>
      <c r="M70" s="4" t="s">
        <v>4</v>
      </c>
      <c r="N70" s="13" t="s">
        <v>5</v>
      </c>
      <c r="O70" s="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13" t="s">
        <v>1</v>
      </c>
      <c r="AF70" s="4" t="s">
        <v>2</v>
      </c>
      <c r="AG70" s="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4" t="s">
        <v>1</v>
      </c>
      <c r="AM70" s="4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27"/>
      <c r="AU70" s="25"/>
    </row>
    <row r="71" spans="2:56" ht="18.75" x14ac:dyDescent="0.3">
      <c r="B71" s="4"/>
      <c r="C71" s="6"/>
      <c r="D71" s="6"/>
      <c r="E71" s="6"/>
      <c r="F71" s="6"/>
      <c r="G71" s="4">
        <f t="shared" ref="G71" si="26">1+F71</f>
        <v>1</v>
      </c>
      <c r="H71" s="5">
        <f t="shared" ref="H71" si="27">1+G71</f>
        <v>2</v>
      </c>
      <c r="I71" s="5">
        <f t="shared" ref="I71" si="28">1+H71</f>
        <v>3</v>
      </c>
      <c r="J71" s="4">
        <f t="shared" ref="J71:K71" si="29">1+I71</f>
        <v>4</v>
      </c>
      <c r="K71" s="4">
        <f t="shared" si="29"/>
        <v>5</v>
      </c>
      <c r="L71" s="13">
        <f>1+K71</f>
        <v>6</v>
      </c>
      <c r="M71" s="4">
        <f t="shared" ref="M71" si="30">1+L71</f>
        <v>7</v>
      </c>
      <c r="N71" s="13">
        <f>1+M71</f>
        <v>8</v>
      </c>
      <c r="O71" s="5">
        <f t="shared" ref="O71" si="31">1+N71</f>
        <v>9</v>
      </c>
      <c r="P71" s="5">
        <f t="shared" ref="P71" si="32">1+O71</f>
        <v>10</v>
      </c>
      <c r="Q71" s="4">
        <f t="shared" ref="Q71" si="33">1+P71</f>
        <v>11</v>
      </c>
      <c r="R71" s="4">
        <f t="shared" ref="R71" si="34">1+Q71</f>
        <v>12</v>
      </c>
      <c r="S71" s="4">
        <f t="shared" ref="S71" si="35">1+R71</f>
        <v>13</v>
      </c>
      <c r="T71" s="4">
        <f t="shared" ref="T71" si="36">1+S71</f>
        <v>14</v>
      </c>
      <c r="U71" s="4">
        <f t="shared" ref="U71" si="37">1+T71</f>
        <v>15</v>
      </c>
      <c r="V71" s="5">
        <f t="shared" ref="V71" si="38">1+U71</f>
        <v>16</v>
      </c>
      <c r="W71" s="5">
        <f t="shared" ref="W71" si="39">1+V71</f>
        <v>17</v>
      </c>
      <c r="X71" s="4">
        <f t="shared" ref="X71" si="40">1+W71</f>
        <v>18</v>
      </c>
      <c r="Y71" s="4">
        <f t="shared" ref="Y71" si="41">1+X71</f>
        <v>19</v>
      </c>
      <c r="Z71" s="4">
        <f t="shared" ref="Z71" si="42">1+Y71</f>
        <v>20</v>
      </c>
      <c r="AA71" s="4">
        <f t="shared" ref="AA71" si="43">1+Z71</f>
        <v>21</v>
      </c>
      <c r="AB71" s="4">
        <f t="shared" ref="AB71" si="44">1+AA71</f>
        <v>22</v>
      </c>
      <c r="AC71" s="5">
        <f t="shared" ref="AC71" si="45">1+AB71</f>
        <v>23</v>
      </c>
      <c r="AD71" s="5">
        <f t="shared" ref="AD71" si="46">1+AC71</f>
        <v>24</v>
      </c>
      <c r="AE71" s="13">
        <f t="shared" ref="AE71" si="47">1+AD71</f>
        <v>25</v>
      </c>
      <c r="AF71" s="4">
        <f t="shared" ref="AF71" si="48">1+AE71</f>
        <v>26</v>
      </c>
      <c r="AG71" s="4">
        <f t="shared" ref="AG71" si="49">1+AF71</f>
        <v>27</v>
      </c>
      <c r="AH71" s="4">
        <f t="shared" ref="AH71" si="50">1+AG71</f>
        <v>28</v>
      </c>
      <c r="AI71" s="4">
        <f t="shared" ref="AI71" si="51">1+AH71</f>
        <v>29</v>
      </c>
      <c r="AJ71" s="5">
        <f t="shared" ref="AJ71" si="52">1+AI71</f>
        <v>30</v>
      </c>
      <c r="AK71" s="5">
        <f t="shared" ref="AK71" si="53">1+AJ71</f>
        <v>31</v>
      </c>
      <c r="AL71" s="7"/>
      <c r="AM71" s="7"/>
      <c r="AN71" s="7"/>
      <c r="AO71" s="7"/>
      <c r="AP71" s="7"/>
      <c r="AQ71" s="7"/>
      <c r="AR71" s="7"/>
      <c r="AS71" s="7"/>
      <c r="AT71" s="27"/>
      <c r="AU71" s="25"/>
    </row>
    <row r="72" spans="2:56" ht="18.75" x14ac:dyDescent="0.3">
      <c r="B72" s="4"/>
      <c r="C72" s="6"/>
      <c r="D72" s="6"/>
      <c r="E72" s="6"/>
      <c r="F72" s="6"/>
      <c r="G72" s="4"/>
      <c r="H72" s="5"/>
      <c r="I72" s="5"/>
      <c r="J72" s="4"/>
      <c r="K72" s="4"/>
      <c r="L72" s="4"/>
      <c r="M72" s="5"/>
      <c r="N72" s="4"/>
      <c r="O72" s="5"/>
      <c r="P72" s="5"/>
      <c r="Q72" s="4"/>
      <c r="R72" s="4"/>
      <c r="S72" s="5"/>
      <c r="T72" s="5"/>
      <c r="U72" s="5"/>
      <c r="V72" s="5"/>
      <c r="W72" s="5"/>
      <c r="X72" s="4"/>
      <c r="Y72" s="4"/>
      <c r="Z72" s="4"/>
      <c r="AA72" s="4"/>
      <c r="AB72" s="4"/>
      <c r="AC72" s="5"/>
      <c r="AD72" s="5"/>
      <c r="AE72" s="4"/>
      <c r="AF72" s="4"/>
      <c r="AG72" s="4"/>
      <c r="AH72" s="4"/>
      <c r="AI72" s="4"/>
      <c r="AJ72" s="5"/>
      <c r="AK72" s="5"/>
      <c r="AL72" s="7"/>
      <c r="AM72" s="7"/>
      <c r="AN72" s="7"/>
      <c r="AO72" s="7"/>
      <c r="AP72" s="7"/>
      <c r="AQ72" s="7"/>
      <c r="AR72" s="7"/>
      <c r="AS72" s="7"/>
      <c r="AT72" s="27"/>
      <c r="AU72" s="25"/>
    </row>
    <row r="73" spans="2:56" ht="18.75" x14ac:dyDescent="0.3">
      <c r="B73" s="4"/>
      <c r="C73" s="6"/>
      <c r="D73" s="6"/>
      <c r="E73" s="6"/>
      <c r="F73" s="6"/>
      <c r="G73" s="4">
        <f>+$U$1</f>
        <v>7.5</v>
      </c>
      <c r="H73" s="5">
        <v>0</v>
      </c>
      <c r="I73" s="5">
        <v>0</v>
      </c>
      <c r="J73" s="4">
        <f>+$U$1</f>
        <v>7.5</v>
      </c>
      <c r="K73" s="4">
        <f>+$U$1</f>
        <v>7.5</v>
      </c>
      <c r="L73" s="5">
        <v>0</v>
      </c>
      <c r="M73" s="4">
        <f>+$U$1</f>
        <v>7.5</v>
      </c>
      <c r="N73" s="5">
        <v>0</v>
      </c>
      <c r="O73" s="5">
        <v>0</v>
      </c>
      <c r="P73" s="5">
        <v>0</v>
      </c>
      <c r="Q73" s="4">
        <f>+$U$1</f>
        <v>7.5</v>
      </c>
      <c r="R73" s="4">
        <f>+$U$1</f>
        <v>7.5</v>
      </c>
      <c r="S73" s="4">
        <f>+$U$1</f>
        <v>7.5</v>
      </c>
      <c r="T73" s="4">
        <f>+$U$1</f>
        <v>7.5</v>
      </c>
      <c r="U73" s="4">
        <f>+$U$1</f>
        <v>7.5</v>
      </c>
      <c r="V73" s="5">
        <v>0</v>
      </c>
      <c r="W73" s="5">
        <v>0</v>
      </c>
      <c r="X73" s="4">
        <f>+$U$1</f>
        <v>7.5</v>
      </c>
      <c r="Y73" s="4">
        <f>+$U$1</f>
        <v>7.5</v>
      </c>
      <c r="Z73" s="4">
        <f>+$U$1</f>
        <v>7.5</v>
      </c>
      <c r="AA73" s="4">
        <f>+$U$1</f>
        <v>7.5</v>
      </c>
      <c r="AB73" s="4">
        <f>+$U$1</f>
        <v>7.5</v>
      </c>
      <c r="AC73" s="5">
        <v>0</v>
      </c>
      <c r="AD73" s="5">
        <v>0</v>
      </c>
      <c r="AE73" s="5">
        <v>0</v>
      </c>
      <c r="AF73" s="4">
        <f>+$U$1</f>
        <v>7.5</v>
      </c>
      <c r="AG73" s="4">
        <f>+$U$1</f>
        <v>7.5</v>
      </c>
      <c r="AH73" s="4">
        <f>+$U$1</f>
        <v>7.5</v>
      </c>
      <c r="AI73" s="4">
        <f>+$U$1</f>
        <v>7.5</v>
      </c>
      <c r="AJ73" s="5">
        <v>0</v>
      </c>
      <c r="AK73" s="5">
        <v>0</v>
      </c>
      <c r="AL73" s="7"/>
      <c r="AM73" s="7"/>
      <c r="AN73" s="7"/>
      <c r="AO73" s="7"/>
      <c r="AP73" s="7"/>
      <c r="AQ73" s="7"/>
      <c r="AR73" s="7"/>
      <c r="AS73" s="7"/>
      <c r="AT73" s="66">
        <f>SUM(C73:AS73)</f>
        <v>135</v>
      </c>
      <c r="AU73" s="26">
        <f>+AT73/$U$1</f>
        <v>18</v>
      </c>
    </row>
    <row r="74" spans="2:56" ht="36" x14ac:dyDescent="0.55000000000000004">
      <c r="H74" s="2"/>
      <c r="I74" s="2"/>
      <c r="V74" s="2"/>
      <c r="W74" s="2"/>
      <c r="AC74" s="2"/>
      <c r="AD74" s="2"/>
      <c r="AJ74" s="2"/>
      <c r="AK74" s="2"/>
      <c r="AQ74" s="2"/>
      <c r="AR74" s="46"/>
      <c r="AS74" s="46"/>
      <c r="AT74" s="28">
        <f>SUM(AT7:AT73)</f>
        <v>1852.5</v>
      </c>
      <c r="AU74" s="28">
        <f>SUM(AU7:AU73)</f>
        <v>247</v>
      </c>
      <c r="AV74" s="8"/>
      <c r="AW74" s="8"/>
      <c r="AX74" s="8"/>
      <c r="AY74" s="8"/>
      <c r="AZ74" s="8"/>
      <c r="BA74" s="8"/>
      <c r="BB74" s="8"/>
    </row>
    <row r="75" spans="2:56" ht="28.5" x14ac:dyDescent="0.45">
      <c r="C75" s="50" t="s">
        <v>1</v>
      </c>
      <c r="D75" t="s">
        <v>33</v>
      </c>
      <c r="E75" s="47"/>
      <c r="F75" s="47"/>
      <c r="G75" s="47"/>
      <c r="H75" s="47"/>
      <c r="I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37"/>
      <c r="AS75" s="38" t="s">
        <v>34</v>
      </c>
      <c r="AT75" s="73">
        <f>+AU75*U1</f>
        <v>15</v>
      </c>
      <c r="AU75" s="38">
        <v>2</v>
      </c>
      <c r="AV75" s="9"/>
      <c r="AW75" s="9"/>
      <c r="AX75" s="9"/>
      <c r="AY75" s="9"/>
      <c r="AZ75" s="9"/>
      <c r="BA75" s="9"/>
      <c r="BB75" s="9"/>
    </row>
    <row r="76" spans="2:56" ht="28.5" x14ac:dyDescent="0.45">
      <c r="C76" s="49" t="s">
        <v>22</v>
      </c>
      <c r="D76" t="s">
        <v>39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51"/>
      <c r="AD76" s="51"/>
      <c r="AE76" s="51"/>
      <c r="AF76" s="51"/>
      <c r="AG76" s="51"/>
      <c r="AH76" s="51"/>
      <c r="AI76" s="51"/>
      <c r="AJ76" s="51"/>
      <c r="AK76" s="52"/>
      <c r="AL76" s="52"/>
      <c r="AM76" s="52"/>
      <c r="AN76" s="52"/>
      <c r="AO76" s="52"/>
      <c r="AP76" s="52"/>
      <c r="AQ76" s="52"/>
      <c r="AR76" s="39" t="s">
        <v>27</v>
      </c>
      <c r="AS76" s="39"/>
      <c r="AT76" s="40">
        <f>+AU76*U1</f>
        <v>1837.5</v>
      </c>
      <c r="AU76" s="41">
        <f>SUM(AU5:AU73)-AU75</f>
        <v>245</v>
      </c>
      <c r="AV76" s="9"/>
      <c r="AW76" s="9"/>
      <c r="AX76" s="9"/>
      <c r="AY76" s="9"/>
      <c r="AZ76" s="9"/>
      <c r="BA76" s="9"/>
      <c r="BB76" s="9"/>
    </row>
    <row r="77" spans="2:56" ht="28.5" x14ac:dyDescent="0.45">
      <c r="C77" s="53"/>
      <c r="D77" t="s">
        <v>59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64" t="s">
        <v>28</v>
      </c>
      <c r="AS77" s="64"/>
      <c r="AT77" s="42">
        <f>+AU77*U1</f>
        <v>165</v>
      </c>
      <c r="AU77" s="43">
        <v>22</v>
      </c>
      <c r="AV77" s="8"/>
      <c r="AW77" s="10"/>
      <c r="AX77" s="8"/>
      <c r="AY77" s="8"/>
      <c r="AZ77" s="8"/>
      <c r="BA77" s="8"/>
      <c r="BB77" s="8"/>
    </row>
    <row r="78" spans="2:56" ht="28.5" x14ac:dyDescent="0.45">
      <c r="C78" s="54" t="s">
        <v>23</v>
      </c>
      <c r="D78" s="48" t="s">
        <v>32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64" t="s">
        <v>36</v>
      </c>
      <c r="AS78" s="64"/>
      <c r="AT78" s="42">
        <f>+AU78*$U$1</f>
        <v>45</v>
      </c>
      <c r="AU78" s="43">
        <v>6</v>
      </c>
      <c r="AV78" s="8"/>
      <c r="AW78" s="10"/>
      <c r="AX78" s="8"/>
      <c r="AY78" s="8"/>
      <c r="AZ78" s="8"/>
      <c r="BA78" s="8"/>
      <c r="BB78" s="8"/>
    </row>
    <row r="79" spans="2:56" ht="28.5" x14ac:dyDescent="0.45">
      <c r="C79" s="89"/>
      <c r="D79" s="48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65" t="s">
        <v>53</v>
      </c>
      <c r="AS79" s="64"/>
      <c r="AT79" s="42">
        <f>+AU79*$U$1</f>
        <v>15</v>
      </c>
      <c r="AU79" s="43">
        <v>2</v>
      </c>
      <c r="AV79" s="8"/>
      <c r="AW79" s="10"/>
      <c r="AX79" s="8"/>
      <c r="AY79" s="8"/>
      <c r="AZ79" s="8"/>
      <c r="BA79" s="8"/>
      <c r="BB79" s="8"/>
    </row>
    <row r="80" spans="2:56" ht="28.5" x14ac:dyDescent="0.45"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5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58"/>
      <c r="AK80" s="58"/>
      <c r="AL80" s="56"/>
      <c r="AM80" s="56"/>
      <c r="AN80" s="56"/>
      <c r="AO80" s="56"/>
      <c r="AP80" s="56"/>
      <c r="AQ80" s="56"/>
      <c r="AR80" s="44" t="s">
        <v>24</v>
      </c>
      <c r="AS80" s="44"/>
      <c r="AT80" s="74">
        <f>+AU80*U1</f>
        <v>1612.5</v>
      </c>
      <c r="AU80" s="45">
        <f>+AU76-AU77-AU78-AU79</f>
        <v>215</v>
      </c>
      <c r="AV80" s="11"/>
      <c r="AW80" s="11"/>
      <c r="AX80" s="11"/>
      <c r="AY80" s="11"/>
      <c r="AZ80" s="11"/>
      <c r="BA80" s="11"/>
      <c r="BB80" s="11"/>
      <c r="BC80" s="8"/>
      <c r="BD80" s="8"/>
    </row>
    <row r="81" spans="3:56" ht="23.25" x14ac:dyDescent="0.3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 t="s">
        <v>8</v>
      </c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6"/>
      <c r="AS81" s="36"/>
      <c r="AT81" s="88" t="s">
        <v>20</v>
      </c>
      <c r="AU81" s="3" t="s">
        <v>21</v>
      </c>
      <c r="AV81" s="11"/>
      <c r="AW81" s="11"/>
      <c r="AX81" s="11"/>
      <c r="AY81" s="11"/>
      <c r="AZ81" s="11"/>
      <c r="BA81" s="11"/>
      <c r="BB81" s="11"/>
      <c r="BC81" s="8"/>
      <c r="BD81" s="8"/>
    </row>
    <row r="82" spans="3:56" ht="21" x14ac:dyDescent="0.35"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V82" s="12"/>
      <c r="AW82" s="8"/>
      <c r="AX82" s="8"/>
      <c r="AY82" s="8"/>
      <c r="AZ82" s="8"/>
      <c r="BA82" s="8"/>
      <c r="BB82" s="8"/>
    </row>
    <row r="83" spans="3:56" ht="31.5" x14ac:dyDescent="0.5">
      <c r="C83" s="95" t="s">
        <v>47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BB83" s="1"/>
    </row>
    <row r="84" spans="3:56" ht="19.5" x14ac:dyDescent="0.3">
      <c r="C84" s="81" t="s">
        <v>40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BB84" s="1"/>
    </row>
    <row r="85" spans="3:56" ht="21" x14ac:dyDescent="0.35">
      <c r="D85" s="16" t="s">
        <v>41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</row>
    <row r="86" spans="3:56" ht="21" x14ac:dyDescent="0.35">
      <c r="D86" s="16" t="s">
        <v>42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</row>
    <row r="87" spans="3:56" ht="18.75" x14ac:dyDescent="0.3">
      <c r="D87" s="86" t="s">
        <v>43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</row>
    <row r="88" spans="3:56" ht="21" x14ac:dyDescent="0.35">
      <c r="D88" s="16" t="s">
        <v>44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</row>
    <row r="89" spans="3:56" x14ac:dyDescent="0.25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</row>
    <row r="90" spans="3:56" ht="21" x14ac:dyDescent="0.35">
      <c r="C90" s="76" t="s">
        <v>45</v>
      </c>
      <c r="D90" s="77"/>
      <c r="E90" s="77"/>
      <c r="F90" s="77"/>
      <c r="G90" s="77"/>
      <c r="H90" s="77"/>
      <c r="I90" s="77"/>
      <c r="J90" s="77"/>
      <c r="K90" s="77"/>
      <c r="L90" s="7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</row>
    <row r="91" spans="3:56" ht="26.25" x14ac:dyDescent="0.4">
      <c r="C91" s="92" t="s">
        <v>57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</row>
    <row r="92" spans="3:56" ht="21" x14ac:dyDescent="0.35">
      <c r="C92" s="82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</row>
    <row r="93" spans="3:56" ht="33.6" customHeight="1" x14ac:dyDescent="0.5">
      <c r="C93" s="96" t="s">
        <v>48</v>
      </c>
      <c r="D93" s="96"/>
      <c r="E93" s="96"/>
      <c r="F93" s="96"/>
      <c r="G93" s="9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69"/>
      <c r="AU93" s="47"/>
    </row>
    <row r="94" spans="3:56" ht="21" x14ac:dyDescent="0.35">
      <c r="C94" s="67"/>
      <c r="D94" s="75" t="s">
        <v>50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69"/>
      <c r="AU94" s="47"/>
    </row>
    <row r="95" spans="3:56" ht="21" x14ac:dyDescent="0.35">
      <c r="C95" s="67"/>
      <c r="D95" s="75" t="s">
        <v>49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69"/>
      <c r="AU95" s="47"/>
    </row>
    <row r="96" spans="3:56" ht="21" x14ac:dyDescent="0.35">
      <c r="C96" s="67"/>
      <c r="D96" s="75" t="s">
        <v>52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69"/>
      <c r="AU96" s="47"/>
    </row>
    <row r="97" spans="3:47" ht="21" x14ac:dyDescent="0.35">
      <c r="C97" s="67"/>
      <c r="E97" s="80" t="s">
        <v>51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9"/>
      <c r="AU97" s="47"/>
    </row>
    <row r="98" spans="3:47" ht="28.5" x14ac:dyDescent="0.45">
      <c r="C98" s="98" t="s">
        <v>58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</row>
    <row r="99" spans="3:47" ht="21" x14ac:dyDescent="0.35">
      <c r="C99" s="97" t="s">
        <v>26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</row>
    <row r="102" spans="3:47" ht="21" x14ac:dyDescent="0.35">
      <c r="C102" s="79" t="s">
        <v>55</v>
      </c>
      <c r="O102" s="78" t="s">
        <v>54</v>
      </c>
    </row>
    <row r="103" spans="3:47" ht="21" x14ac:dyDescent="0.35">
      <c r="C103" s="79" t="s">
        <v>37</v>
      </c>
      <c r="S103" s="78" t="s">
        <v>56</v>
      </c>
      <c r="U103" s="47"/>
      <c r="W103" s="47"/>
    </row>
    <row r="104" spans="3:47" x14ac:dyDescent="0.25">
      <c r="U104" s="47"/>
      <c r="W104" s="47"/>
    </row>
    <row r="107" spans="3:47" x14ac:dyDescent="0.25">
      <c r="U107" s="47"/>
      <c r="W107" s="47"/>
    </row>
    <row r="112" spans="3:47" x14ac:dyDescent="0.25">
      <c r="U112" s="68"/>
    </row>
  </sheetData>
  <mergeCells count="7">
    <mergeCell ref="C99:AU99"/>
    <mergeCell ref="C98:AU98"/>
    <mergeCell ref="U1:V1"/>
    <mergeCell ref="C91:AU91"/>
    <mergeCell ref="AT4:AU4"/>
    <mergeCell ref="C83:O83"/>
    <mergeCell ref="C93:G93"/>
  </mergeCells>
  <hyperlinks>
    <hyperlink ref="S103" r:id="rId1" xr:uid="{00000000-0004-0000-0000-000000000000}"/>
  </hyperlink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B104"/>
  <sheetViews>
    <sheetView tabSelected="1" topLeftCell="A58" zoomScale="75" zoomScaleNormal="75" workbookViewId="0">
      <selection activeCell="AB110" sqref="AB110"/>
    </sheetView>
  </sheetViews>
  <sheetFormatPr baseColWidth="10" defaultColWidth="4.85546875" defaultRowHeight="15" x14ac:dyDescent="0.25"/>
  <cols>
    <col min="1" max="1" width="11.42578125" customWidth="1"/>
    <col min="2" max="2" width="6.7109375" customWidth="1"/>
    <col min="3" max="20" width="4.7109375" customWidth="1"/>
    <col min="21" max="21" width="5.140625" customWidth="1"/>
    <col min="22" max="22" width="5" customWidth="1"/>
    <col min="23" max="45" width="4.7109375" customWidth="1"/>
    <col min="46" max="46" width="21.7109375" bestFit="1" customWidth="1"/>
    <col min="47" max="47" width="18.42578125" customWidth="1"/>
    <col min="48" max="49" width="11.5703125"/>
    <col min="51" max="51" width="6.42578125" bestFit="1" customWidth="1"/>
  </cols>
  <sheetData>
    <row r="1" spans="2:47" ht="46.5" x14ac:dyDescent="0.7">
      <c r="B1" s="4"/>
      <c r="C1" s="21" t="s">
        <v>38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17"/>
      <c r="P1" s="17"/>
      <c r="Q1" s="17"/>
      <c r="R1" s="17"/>
      <c r="S1" s="17"/>
      <c r="T1" s="17"/>
      <c r="U1" s="99">
        <v>7</v>
      </c>
      <c r="V1" s="99"/>
      <c r="W1" s="59" t="s">
        <v>25</v>
      </c>
      <c r="Y1" s="23"/>
      <c r="Z1" s="19"/>
      <c r="AA1" s="19"/>
      <c r="AC1" s="24"/>
      <c r="AD1" s="90" t="s">
        <v>35</v>
      </c>
      <c r="AE1" s="90"/>
      <c r="AF1" s="9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</row>
    <row r="2" spans="2:47" ht="15.75" x14ac:dyDescent="0.25">
      <c r="B2" s="4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2:47" ht="21" x14ac:dyDescent="0.35">
      <c r="B3" s="4"/>
      <c r="C3" s="33"/>
      <c r="D3" s="33"/>
      <c r="E3" s="33"/>
      <c r="F3" s="33"/>
      <c r="G3" s="33"/>
      <c r="H3" s="33"/>
      <c r="I3" s="33" t="s"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87" t="s">
        <v>30</v>
      </c>
      <c r="AU3" s="87" t="s">
        <v>31</v>
      </c>
    </row>
    <row r="4" spans="2:47" ht="18.75" x14ac:dyDescent="0.3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4" t="s">
        <v>2</v>
      </c>
      <c r="L4" s="4" t="s">
        <v>3</v>
      </c>
      <c r="M4" s="4" t="s">
        <v>4</v>
      </c>
      <c r="N4" s="13" t="s">
        <v>4</v>
      </c>
      <c r="O4" s="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4</v>
      </c>
      <c r="AQ4" s="5" t="s">
        <v>6</v>
      </c>
      <c r="AR4" s="5" t="s">
        <v>7</v>
      </c>
      <c r="AS4" s="4" t="s">
        <v>1</v>
      </c>
      <c r="AT4" s="93" t="s">
        <v>46</v>
      </c>
      <c r="AU4" s="94"/>
    </row>
    <row r="5" spans="2:47" ht="15.75" x14ac:dyDescent="0.25">
      <c r="B5" s="4"/>
      <c r="C5" s="6"/>
      <c r="D5" s="6"/>
      <c r="E5" s="6"/>
      <c r="F5" s="6"/>
      <c r="G5" s="6"/>
      <c r="H5" s="6"/>
      <c r="I5" s="5">
        <f t="shared" ref="I5:AM5" si="0">1+H5</f>
        <v>1</v>
      </c>
      <c r="J5" s="4">
        <f t="shared" si="0"/>
        <v>2</v>
      </c>
      <c r="K5" s="4">
        <f t="shared" si="0"/>
        <v>3</v>
      </c>
      <c r="L5" s="4">
        <f t="shared" si="0"/>
        <v>4</v>
      </c>
      <c r="M5" s="4">
        <f t="shared" si="0"/>
        <v>5</v>
      </c>
      <c r="N5" s="13">
        <f t="shared" si="0"/>
        <v>6</v>
      </c>
      <c r="O5" s="5">
        <f t="shared" si="0"/>
        <v>7</v>
      </c>
      <c r="P5" s="5">
        <f t="shared" si="0"/>
        <v>8</v>
      </c>
      <c r="Q5" s="4">
        <f t="shared" si="0"/>
        <v>9</v>
      </c>
      <c r="R5" s="4">
        <f t="shared" si="0"/>
        <v>10</v>
      </c>
      <c r="S5" s="4">
        <f t="shared" si="0"/>
        <v>11</v>
      </c>
      <c r="T5" s="4">
        <f t="shared" si="0"/>
        <v>12</v>
      </c>
      <c r="U5" s="4">
        <f t="shared" si="0"/>
        <v>13</v>
      </c>
      <c r="V5" s="5">
        <f t="shared" si="0"/>
        <v>14</v>
      </c>
      <c r="W5" s="5">
        <f t="shared" si="0"/>
        <v>15</v>
      </c>
      <c r="X5" s="4">
        <f t="shared" si="0"/>
        <v>16</v>
      </c>
      <c r="Y5" s="4">
        <f t="shared" si="0"/>
        <v>17</v>
      </c>
      <c r="Z5" s="4">
        <f t="shared" si="0"/>
        <v>18</v>
      </c>
      <c r="AA5" s="4">
        <f t="shared" si="0"/>
        <v>19</v>
      </c>
      <c r="AB5" s="4">
        <f t="shared" si="0"/>
        <v>20</v>
      </c>
      <c r="AC5" s="5">
        <f t="shared" si="0"/>
        <v>21</v>
      </c>
      <c r="AD5" s="5">
        <f t="shared" si="0"/>
        <v>22</v>
      </c>
      <c r="AE5" s="4">
        <f t="shared" si="0"/>
        <v>23</v>
      </c>
      <c r="AF5" s="4">
        <f t="shared" si="0"/>
        <v>24</v>
      </c>
      <c r="AG5" s="4">
        <f t="shared" si="0"/>
        <v>25</v>
      </c>
      <c r="AH5" s="4">
        <f t="shared" si="0"/>
        <v>26</v>
      </c>
      <c r="AI5" s="4">
        <f t="shared" si="0"/>
        <v>27</v>
      </c>
      <c r="AJ5" s="5">
        <f t="shared" si="0"/>
        <v>28</v>
      </c>
      <c r="AK5" s="5">
        <f t="shared" si="0"/>
        <v>29</v>
      </c>
      <c r="AL5" s="4">
        <f t="shared" si="0"/>
        <v>30</v>
      </c>
      <c r="AM5" s="4">
        <f t="shared" si="0"/>
        <v>31</v>
      </c>
      <c r="AN5" s="7"/>
      <c r="AO5" s="7"/>
      <c r="AP5" s="7"/>
      <c r="AQ5" s="7"/>
      <c r="AR5" s="7"/>
      <c r="AS5" s="7"/>
      <c r="AT5" s="60"/>
      <c r="AU5" s="61"/>
    </row>
    <row r="6" spans="2:47" ht="15.75" x14ac:dyDescent="0.25">
      <c r="B6" s="4"/>
      <c r="C6" s="6"/>
      <c r="D6" s="6"/>
      <c r="E6" s="6"/>
      <c r="F6" s="6"/>
      <c r="G6" s="6"/>
      <c r="H6" s="6"/>
      <c r="I6" s="5"/>
      <c r="J6" s="5"/>
      <c r="K6" s="5"/>
      <c r="L6" s="4"/>
      <c r="M6" s="4"/>
      <c r="N6" s="5"/>
      <c r="O6" s="5"/>
      <c r="P6" s="5"/>
      <c r="Q6" s="5"/>
      <c r="R6" s="5"/>
      <c r="S6" s="4"/>
      <c r="T6" s="4"/>
      <c r="U6" s="4"/>
      <c r="V6" s="4"/>
      <c r="W6" s="5"/>
      <c r="X6" s="5"/>
      <c r="Y6" s="4"/>
      <c r="Z6" s="4"/>
      <c r="AA6" s="4"/>
      <c r="AB6" s="4"/>
      <c r="AC6" s="4"/>
      <c r="AD6" s="5"/>
      <c r="AE6" s="5"/>
      <c r="AF6" s="4"/>
      <c r="AG6" s="4"/>
      <c r="AH6" s="4"/>
      <c r="AI6" s="4"/>
      <c r="AJ6" s="5"/>
      <c r="AK6" s="5"/>
      <c r="AL6" s="5"/>
      <c r="AM6" s="5"/>
      <c r="AN6" s="7"/>
      <c r="AO6" s="7"/>
      <c r="AP6" s="7"/>
      <c r="AQ6" s="7"/>
      <c r="AR6" s="7"/>
      <c r="AS6" s="7"/>
      <c r="AT6" s="62"/>
      <c r="AU6" s="63"/>
    </row>
    <row r="7" spans="2:47" ht="18.75" x14ac:dyDescent="0.3">
      <c r="B7" s="4"/>
      <c r="C7" s="6"/>
      <c r="D7" s="6"/>
      <c r="E7" s="6"/>
      <c r="F7" s="6"/>
      <c r="G7" s="6"/>
      <c r="H7" s="6"/>
      <c r="I7" s="5">
        <v>0</v>
      </c>
      <c r="J7" s="4">
        <f>+$U$1</f>
        <v>7</v>
      </c>
      <c r="K7" s="4">
        <f>+$U$1</f>
        <v>7</v>
      </c>
      <c r="L7" s="4">
        <f>+$U$1</f>
        <v>7</v>
      </c>
      <c r="M7" s="4">
        <f>+$U$1</f>
        <v>7</v>
      </c>
      <c r="N7" s="5">
        <v>0</v>
      </c>
      <c r="O7" s="5">
        <v>0</v>
      </c>
      <c r="P7" s="5">
        <v>0</v>
      </c>
      <c r="Q7" s="4">
        <f>+$U$1</f>
        <v>7</v>
      </c>
      <c r="R7" s="4">
        <f>+$U$1</f>
        <v>7</v>
      </c>
      <c r="S7" s="4">
        <f>+$U$1</f>
        <v>7</v>
      </c>
      <c r="T7" s="4">
        <f>+$U$1</f>
        <v>7</v>
      </c>
      <c r="U7" s="4">
        <f>+$U$1</f>
        <v>7</v>
      </c>
      <c r="V7" s="5">
        <v>0</v>
      </c>
      <c r="W7" s="5">
        <v>0</v>
      </c>
      <c r="X7" s="4">
        <f>+$U$1</f>
        <v>7</v>
      </c>
      <c r="Y7" s="4">
        <f>+$U$1</f>
        <v>7</v>
      </c>
      <c r="Z7" s="4">
        <f>+$U$1</f>
        <v>7</v>
      </c>
      <c r="AA7" s="4">
        <f>+$U$1</f>
        <v>7</v>
      </c>
      <c r="AB7" s="4">
        <f>+$U$1</f>
        <v>7</v>
      </c>
      <c r="AC7" s="5">
        <v>0</v>
      </c>
      <c r="AD7" s="5">
        <v>0</v>
      </c>
      <c r="AE7" s="4">
        <f>+$U$1</f>
        <v>7</v>
      </c>
      <c r="AF7" s="4">
        <f>+$U$1</f>
        <v>7</v>
      </c>
      <c r="AG7" s="4">
        <f>+$U$1</f>
        <v>7</v>
      </c>
      <c r="AH7" s="4">
        <f>+$U$1</f>
        <v>7</v>
      </c>
      <c r="AI7" s="4">
        <f>+$U$1</f>
        <v>7</v>
      </c>
      <c r="AJ7" s="5">
        <v>0</v>
      </c>
      <c r="AK7" s="5">
        <v>0</v>
      </c>
      <c r="AL7" s="4">
        <f>+$U$1</f>
        <v>7</v>
      </c>
      <c r="AM7" s="4">
        <f>+$U$1</f>
        <v>7</v>
      </c>
      <c r="AN7" s="7"/>
      <c r="AO7" s="7"/>
      <c r="AP7" s="7"/>
      <c r="AQ7" s="7"/>
      <c r="AR7" s="7"/>
      <c r="AS7" s="7"/>
      <c r="AT7" s="66">
        <f>SUM(C7:AS7)</f>
        <v>147</v>
      </c>
      <c r="AU7" s="25">
        <f>+AT7/$U$1</f>
        <v>21</v>
      </c>
    </row>
    <row r="8" spans="2:47" ht="18.75" x14ac:dyDescent="0.3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27"/>
      <c r="AU8" s="25"/>
    </row>
    <row r="9" spans="2:47" ht="18.75" x14ac:dyDescent="0.3">
      <c r="B9" s="4"/>
      <c r="C9" s="33"/>
      <c r="D9" s="33"/>
      <c r="E9" s="33"/>
      <c r="F9" s="33"/>
      <c r="G9" s="33"/>
      <c r="H9" s="33"/>
      <c r="I9" s="33" t="s">
        <v>9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/>
      <c r="AU9" s="35"/>
    </row>
    <row r="10" spans="2:47" ht="18.75" x14ac:dyDescent="0.3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27"/>
      <c r="AU10" s="25"/>
    </row>
    <row r="11" spans="2:47" ht="18.75" x14ac:dyDescent="0.3">
      <c r="B11" s="4"/>
      <c r="C11" s="6"/>
      <c r="D11" s="6"/>
      <c r="E11" s="6"/>
      <c r="F11" s="6"/>
      <c r="G11" s="6"/>
      <c r="H11" s="7"/>
      <c r="I11" s="7"/>
      <c r="J11" s="7"/>
      <c r="K11" s="7"/>
      <c r="L11" s="4">
        <f t="shared" ref="L11:AM11" si="1">1+K11</f>
        <v>1</v>
      </c>
      <c r="M11" s="4">
        <f t="shared" si="1"/>
        <v>2</v>
      </c>
      <c r="N11" s="4">
        <f t="shared" si="1"/>
        <v>3</v>
      </c>
      <c r="O11" s="5">
        <f t="shared" si="1"/>
        <v>4</v>
      </c>
      <c r="P11" s="5">
        <f t="shared" si="1"/>
        <v>5</v>
      </c>
      <c r="Q11" s="4">
        <f t="shared" si="1"/>
        <v>6</v>
      </c>
      <c r="R11" s="4">
        <f t="shared" si="1"/>
        <v>7</v>
      </c>
      <c r="S11" s="4">
        <f t="shared" si="1"/>
        <v>8</v>
      </c>
      <c r="T11" s="4">
        <f t="shared" si="1"/>
        <v>9</v>
      </c>
      <c r="U11" s="4">
        <f t="shared" si="1"/>
        <v>10</v>
      </c>
      <c r="V11" s="5">
        <f t="shared" si="1"/>
        <v>11</v>
      </c>
      <c r="W11" s="5">
        <f t="shared" si="1"/>
        <v>12</v>
      </c>
      <c r="X11" s="4">
        <f t="shared" si="1"/>
        <v>13</v>
      </c>
      <c r="Y11" s="4">
        <f t="shared" si="1"/>
        <v>14</v>
      </c>
      <c r="Z11" s="4">
        <f t="shared" si="1"/>
        <v>15</v>
      </c>
      <c r="AA11" s="4">
        <f t="shared" si="1"/>
        <v>16</v>
      </c>
      <c r="AB11" s="4">
        <f t="shared" si="1"/>
        <v>17</v>
      </c>
      <c r="AC11" s="5">
        <f t="shared" si="1"/>
        <v>18</v>
      </c>
      <c r="AD11" s="5">
        <f t="shared" si="1"/>
        <v>19</v>
      </c>
      <c r="AE11" s="4">
        <f t="shared" si="1"/>
        <v>20</v>
      </c>
      <c r="AF11" s="4">
        <f t="shared" si="1"/>
        <v>21</v>
      </c>
      <c r="AG11" s="4">
        <f t="shared" si="1"/>
        <v>22</v>
      </c>
      <c r="AH11" s="4">
        <f t="shared" si="1"/>
        <v>23</v>
      </c>
      <c r="AI11" s="4">
        <f t="shared" si="1"/>
        <v>24</v>
      </c>
      <c r="AJ11" s="5">
        <f t="shared" si="1"/>
        <v>25</v>
      </c>
      <c r="AK11" s="5">
        <f t="shared" si="1"/>
        <v>26</v>
      </c>
      <c r="AL11" s="4">
        <f t="shared" si="1"/>
        <v>27</v>
      </c>
      <c r="AM11" s="4">
        <f t="shared" si="1"/>
        <v>28</v>
      </c>
      <c r="AN11" s="7"/>
      <c r="AO11" s="7"/>
      <c r="AP11" s="7"/>
      <c r="AQ11" s="7"/>
      <c r="AR11" s="7"/>
      <c r="AS11" s="7"/>
      <c r="AT11" s="27"/>
      <c r="AU11" s="25"/>
    </row>
    <row r="12" spans="2:47" ht="18.75" x14ac:dyDescent="0.3">
      <c r="B12" s="4"/>
      <c r="C12" s="6"/>
      <c r="D12" s="6"/>
      <c r="E12" s="6"/>
      <c r="F12" s="6"/>
      <c r="G12" s="6"/>
      <c r="H12" s="7"/>
      <c r="I12" s="7"/>
      <c r="J12" s="7"/>
      <c r="K12" s="7"/>
      <c r="L12" s="4"/>
      <c r="M12" s="4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7"/>
      <c r="AO12" s="7"/>
      <c r="AP12" s="7"/>
      <c r="AQ12" s="7"/>
      <c r="AR12" s="7"/>
      <c r="AS12" s="7"/>
      <c r="AT12" s="27"/>
      <c r="AU12" s="25"/>
    </row>
    <row r="13" spans="2:47" ht="18.75" x14ac:dyDescent="0.3">
      <c r="B13" s="4"/>
      <c r="C13" s="6"/>
      <c r="D13" s="6"/>
      <c r="E13" s="6"/>
      <c r="F13" s="6"/>
      <c r="G13" s="6"/>
      <c r="H13" s="7"/>
      <c r="I13" s="7"/>
      <c r="J13" s="7"/>
      <c r="K13" s="7"/>
      <c r="L13" s="4">
        <f>+$U$1</f>
        <v>7</v>
      </c>
      <c r="M13" s="4">
        <f>+$U$1</f>
        <v>7</v>
      </c>
      <c r="N13" s="4">
        <f>+$U$1</f>
        <v>7</v>
      </c>
      <c r="O13" s="5">
        <v>0</v>
      </c>
      <c r="P13" s="5">
        <v>0</v>
      </c>
      <c r="Q13" s="4">
        <f>+$U$1</f>
        <v>7</v>
      </c>
      <c r="R13" s="4">
        <f>+$U$1</f>
        <v>7</v>
      </c>
      <c r="S13" s="4">
        <f>+$U$1</f>
        <v>7</v>
      </c>
      <c r="T13" s="4">
        <f>+$U$1</f>
        <v>7</v>
      </c>
      <c r="U13" s="4">
        <f>+$U$1</f>
        <v>7</v>
      </c>
      <c r="V13" s="5">
        <v>0</v>
      </c>
      <c r="W13" s="5">
        <v>0</v>
      </c>
      <c r="X13" s="4">
        <f>+$U$1</f>
        <v>7</v>
      </c>
      <c r="Y13" s="4">
        <f>+$U$1</f>
        <v>7</v>
      </c>
      <c r="Z13" s="4">
        <f>+$U$1</f>
        <v>7</v>
      </c>
      <c r="AA13" s="4">
        <f>+$U$1</f>
        <v>7</v>
      </c>
      <c r="AB13" s="4">
        <f>+$U$1</f>
        <v>7</v>
      </c>
      <c r="AC13" s="5">
        <v>0</v>
      </c>
      <c r="AD13" s="5">
        <v>0</v>
      </c>
      <c r="AE13" s="4">
        <f>+$U$1</f>
        <v>7</v>
      </c>
      <c r="AF13" s="4">
        <f>+$U$1</f>
        <v>7</v>
      </c>
      <c r="AG13" s="4">
        <f>+$U$1</f>
        <v>7</v>
      </c>
      <c r="AH13" s="4">
        <f>+$U$1</f>
        <v>7</v>
      </c>
      <c r="AI13" s="4">
        <f>+$U$1</f>
        <v>7</v>
      </c>
      <c r="AJ13" s="5">
        <v>0</v>
      </c>
      <c r="AK13" s="5">
        <v>0</v>
      </c>
      <c r="AL13" s="4">
        <f>+$U$1</f>
        <v>7</v>
      </c>
      <c r="AM13" s="4">
        <f>+$U$1</f>
        <v>7</v>
      </c>
      <c r="AN13" s="7"/>
      <c r="AO13" s="7"/>
      <c r="AP13" s="7"/>
      <c r="AQ13" s="7"/>
      <c r="AR13" s="7"/>
      <c r="AS13" s="7"/>
      <c r="AT13" s="66">
        <f>SUM(C13:AS13)</f>
        <v>140</v>
      </c>
      <c r="AU13" s="25">
        <f>+AT13/$U$1</f>
        <v>20</v>
      </c>
    </row>
    <row r="14" spans="2:47" ht="18.75" x14ac:dyDescent="0.3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27"/>
      <c r="AU14" s="25"/>
    </row>
    <row r="15" spans="2:47" ht="18.75" x14ac:dyDescent="0.3">
      <c r="B15" s="4"/>
      <c r="C15" s="33"/>
      <c r="D15" s="33"/>
      <c r="E15" s="33"/>
      <c r="F15" s="33"/>
      <c r="G15" s="33"/>
      <c r="H15" s="33"/>
      <c r="I15" s="33" t="s">
        <v>10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  <c r="AU15" s="35"/>
    </row>
    <row r="16" spans="2:47" ht="18.75" x14ac:dyDescent="0.3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4" t="s">
        <v>4</v>
      </c>
      <c r="AP16" s="4" t="s">
        <v>5</v>
      </c>
      <c r="AQ16" s="5" t="s">
        <v>6</v>
      </c>
      <c r="AR16" s="5" t="s">
        <v>7</v>
      </c>
      <c r="AS16" s="4" t="s">
        <v>1</v>
      </c>
      <c r="AT16" s="27"/>
      <c r="AU16" s="25"/>
    </row>
    <row r="17" spans="2:47" ht="18.75" x14ac:dyDescent="0.3">
      <c r="B17" s="4"/>
      <c r="C17" s="6"/>
      <c r="D17" s="6"/>
      <c r="E17" s="6"/>
      <c r="F17" s="6"/>
      <c r="G17" s="6"/>
      <c r="H17" s="7"/>
      <c r="I17" s="7"/>
      <c r="J17" s="7"/>
      <c r="K17" s="7"/>
      <c r="L17" s="4">
        <f t="shared" ref="L17:AP17" si="2">1+K17</f>
        <v>1</v>
      </c>
      <c r="M17" s="4">
        <f t="shared" si="2"/>
        <v>2</v>
      </c>
      <c r="N17" s="4">
        <f t="shared" si="2"/>
        <v>3</v>
      </c>
      <c r="O17" s="5">
        <f t="shared" si="2"/>
        <v>4</v>
      </c>
      <c r="P17" s="5">
        <f t="shared" si="2"/>
        <v>5</v>
      </c>
      <c r="Q17" s="4">
        <f t="shared" si="2"/>
        <v>6</v>
      </c>
      <c r="R17" s="4">
        <f t="shared" si="2"/>
        <v>7</v>
      </c>
      <c r="S17" s="4">
        <f t="shared" si="2"/>
        <v>8</v>
      </c>
      <c r="T17" s="4">
        <f t="shared" si="2"/>
        <v>9</v>
      </c>
      <c r="U17" s="4">
        <f t="shared" si="2"/>
        <v>10</v>
      </c>
      <c r="V17" s="5">
        <f t="shared" si="2"/>
        <v>11</v>
      </c>
      <c r="W17" s="5">
        <f t="shared" si="2"/>
        <v>12</v>
      </c>
      <c r="X17" s="4">
        <f t="shared" si="2"/>
        <v>13</v>
      </c>
      <c r="Y17" s="4">
        <f t="shared" si="2"/>
        <v>14</v>
      </c>
      <c r="Z17" s="4">
        <f t="shared" si="2"/>
        <v>15</v>
      </c>
      <c r="AA17" s="4">
        <f t="shared" si="2"/>
        <v>16</v>
      </c>
      <c r="AB17" s="4">
        <f t="shared" si="2"/>
        <v>17</v>
      </c>
      <c r="AC17" s="5">
        <f t="shared" si="2"/>
        <v>18</v>
      </c>
      <c r="AD17" s="5">
        <f t="shared" si="2"/>
        <v>19</v>
      </c>
      <c r="AE17" s="4">
        <f t="shared" si="2"/>
        <v>20</v>
      </c>
      <c r="AF17" s="4">
        <f t="shared" si="2"/>
        <v>21</v>
      </c>
      <c r="AG17" s="4">
        <f t="shared" si="2"/>
        <v>22</v>
      </c>
      <c r="AH17" s="4">
        <f t="shared" si="2"/>
        <v>23</v>
      </c>
      <c r="AI17" s="4">
        <f t="shared" si="2"/>
        <v>24</v>
      </c>
      <c r="AJ17" s="5">
        <f t="shared" si="2"/>
        <v>25</v>
      </c>
      <c r="AK17" s="5">
        <f t="shared" si="2"/>
        <v>26</v>
      </c>
      <c r="AL17" s="4">
        <f t="shared" si="2"/>
        <v>27</v>
      </c>
      <c r="AM17" s="4">
        <f t="shared" si="2"/>
        <v>28</v>
      </c>
      <c r="AN17" s="4">
        <f t="shared" si="2"/>
        <v>29</v>
      </c>
      <c r="AO17" s="4">
        <f t="shared" si="2"/>
        <v>30</v>
      </c>
      <c r="AP17" s="4">
        <f t="shared" si="2"/>
        <v>31</v>
      </c>
      <c r="AQ17" s="7"/>
      <c r="AR17" s="7"/>
      <c r="AS17" s="7"/>
      <c r="AT17" s="27"/>
      <c r="AU17" s="25"/>
    </row>
    <row r="18" spans="2:47" ht="18.75" x14ac:dyDescent="0.3">
      <c r="B18" s="4"/>
      <c r="C18" s="6"/>
      <c r="D18" s="6"/>
      <c r="E18" s="6"/>
      <c r="F18" s="6"/>
      <c r="G18" s="6"/>
      <c r="H18" s="7"/>
      <c r="I18" s="7"/>
      <c r="J18" s="7"/>
      <c r="K18" s="7"/>
      <c r="L18" s="4"/>
      <c r="M18" s="4"/>
      <c r="N18" s="4"/>
      <c r="O18" s="4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7"/>
      <c r="AR18" s="7"/>
      <c r="AS18" s="7"/>
      <c r="AT18" s="27"/>
      <c r="AU18" s="25"/>
    </row>
    <row r="19" spans="2:47" ht="18.75" x14ac:dyDescent="0.3">
      <c r="B19" s="4"/>
      <c r="C19" s="6"/>
      <c r="D19" s="6"/>
      <c r="E19" s="6"/>
      <c r="F19" s="6"/>
      <c r="G19" s="6"/>
      <c r="H19" s="7"/>
      <c r="I19" s="7"/>
      <c r="J19" s="7"/>
      <c r="K19" s="7"/>
      <c r="L19" s="4">
        <f>+$U$1</f>
        <v>7</v>
      </c>
      <c r="M19" s="4">
        <f>+$U$1</f>
        <v>7</v>
      </c>
      <c r="N19" s="4">
        <f>+$U$1</f>
        <v>7</v>
      </c>
      <c r="O19" s="5">
        <v>0</v>
      </c>
      <c r="P19" s="5">
        <v>0</v>
      </c>
      <c r="Q19" s="4">
        <f>+$U$1</f>
        <v>7</v>
      </c>
      <c r="R19" s="4">
        <f>+$U$1</f>
        <v>7</v>
      </c>
      <c r="S19" s="4">
        <f>+$U$1</f>
        <v>7</v>
      </c>
      <c r="T19" s="4">
        <f>+$U$1</f>
        <v>7</v>
      </c>
      <c r="U19" s="4">
        <f>+$U$1</f>
        <v>7</v>
      </c>
      <c r="V19" s="5">
        <v>0</v>
      </c>
      <c r="W19" s="5">
        <v>0</v>
      </c>
      <c r="X19" s="4">
        <f>+$U$1</f>
        <v>7</v>
      </c>
      <c r="Y19" s="4">
        <f>+$U$1</f>
        <v>7</v>
      </c>
      <c r="Z19" s="4">
        <f>+$U$1</f>
        <v>7</v>
      </c>
      <c r="AA19" s="4">
        <f>+$U$1</f>
        <v>7</v>
      </c>
      <c r="AB19" s="4">
        <f>+$U$1</f>
        <v>7</v>
      </c>
      <c r="AC19" s="5">
        <v>0</v>
      </c>
      <c r="AD19" s="5">
        <v>0</v>
      </c>
      <c r="AE19" s="4">
        <f>+$U$1</f>
        <v>7</v>
      </c>
      <c r="AF19" s="4">
        <f>+$U$1</f>
        <v>7</v>
      </c>
      <c r="AG19" s="4">
        <f>+$U$1</f>
        <v>7</v>
      </c>
      <c r="AH19" s="4">
        <f>+$U$1</f>
        <v>7</v>
      </c>
      <c r="AI19" s="4">
        <f>+$U$1</f>
        <v>7</v>
      </c>
      <c r="AJ19" s="5">
        <v>0</v>
      </c>
      <c r="AK19" s="5">
        <v>0</v>
      </c>
      <c r="AL19" s="4">
        <f>+$U$1</f>
        <v>7</v>
      </c>
      <c r="AM19" s="4">
        <f>+$U$1</f>
        <v>7</v>
      </c>
      <c r="AN19" s="4">
        <f>+$U$1</f>
        <v>7</v>
      </c>
      <c r="AO19" s="4">
        <f>+$U$1</f>
        <v>7</v>
      </c>
      <c r="AP19" s="4">
        <f>+$U$1</f>
        <v>7</v>
      </c>
      <c r="AQ19" s="7"/>
      <c r="AR19" s="7"/>
      <c r="AS19" s="7"/>
      <c r="AT19" s="66">
        <f>SUM(C19:AS19)</f>
        <v>161</v>
      </c>
      <c r="AU19" s="25">
        <f>+AT19/$U$1</f>
        <v>23</v>
      </c>
    </row>
    <row r="20" spans="2:47" ht="18.75" x14ac:dyDescent="0.3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27"/>
      <c r="AU20" s="25"/>
    </row>
    <row r="21" spans="2:47" ht="18.75" x14ac:dyDescent="0.3">
      <c r="B21" s="4"/>
      <c r="C21" s="33"/>
      <c r="D21" s="33"/>
      <c r="E21" s="33"/>
      <c r="F21" s="33"/>
      <c r="G21" s="33"/>
      <c r="H21" s="33"/>
      <c r="I21" s="33" t="s">
        <v>11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  <c r="AU21" s="35"/>
    </row>
    <row r="22" spans="2:47" ht="18.75" x14ac:dyDescent="0.3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13" t="s">
        <v>4</v>
      </c>
      <c r="N22" s="13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27"/>
      <c r="AU22" s="25"/>
    </row>
    <row r="23" spans="2:47" ht="18.75" x14ac:dyDescent="0.3">
      <c r="B23" s="4"/>
      <c r="C23" s="6"/>
      <c r="D23" s="6"/>
      <c r="E23" s="6"/>
      <c r="F23" s="6"/>
      <c r="G23" s="6"/>
      <c r="H23" s="5">
        <f t="shared" ref="H23:AK23" si="3">1+G23</f>
        <v>1</v>
      </c>
      <c r="I23" s="5">
        <f t="shared" si="3"/>
        <v>2</v>
      </c>
      <c r="J23" s="4">
        <f t="shared" si="3"/>
        <v>3</v>
      </c>
      <c r="K23" s="4">
        <f t="shared" si="3"/>
        <v>4</v>
      </c>
      <c r="L23" s="4">
        <f t="shared" si="3"/>
        <v>5</v>
      </c>
      <c r="M23" s="13">
        <f t="shared" si="3"/>
        <v>6</v>
      </c>
      <c r="N23" s="13">
        <f t="shared" si="3"/>
        <v>7</v>
      </c>
      <c r="O23" s="5">
        <f t="shared" si="3"/>
        <v>8</v>
      </c>
      <c r="P23" s="5">
        <f t="shared" si="3"/>
        <v>9</v>
      </c>
      <c r="Q23" s="4">
        <f t="shared" si="3"/>
        <v>10</v>
      </c>
      <c r="R23" s="4">
        <f t="shared" si="3"/>
        <v>11</v>
      </c>
      <c r="S23" s="4">
        <f t="shared" si="3"/>
        <v>12</v>
      </c>
      <c r="T23" s="4">
        <f t="shared" si="3"/>
        <v>13</v>
      </c>
      <c r="U23" s="4">
        <f t="shared" si="3"/>
        <v>14</v>
      </c>
      <c r="V23" s="5">
        <f t="shared" si="3"/>
        <v>15</v>
      </c>
      <c r="W23" s="5">
        <f t="shared" si="3"/>
        <v>16</v>
      </c>
      <c r="X23" s="4">
        <f t="shared" si="3"/>
        <v>17</v>
      </c>
      <c r="Y23" s="4">
        <f t="shared" si="3"/>
        <v>18</v>
      </c>
      <c r="Z23" s="4">
        <f t="shared" si="3"/>
        <v>19</v>
      </c>
      <c r="AA23" s="4">
        <f t="shared" si="3"/>
        <v>20</v>
      </c>
      <c r="AB23" s="4">
        <f t="shared" si="3"/>
        <v>21</v>
      </c>
      <c r="AC23" s="5">
        <f t="shared" si="3"/>
        <v>22</v>
      </c>
      <c r="AD23" s="5">
        <f t="shared" si="3"/>
        <v>23</v>
      </c>
      <c r="AE23" s="4">
        <f t="shared" si="3"/>
        <v>24</v>
      </c>
      <c r="AF23" s="4">
        <f t="shared" si="3"/>
        <v>25</v>
      </c>
      <c r="AG23" s="4">
        <f t="shared" si="3"/>
        <v>26</v>
      </c>
      <c r="AH23" s="4">
        <f t="shared" si="3"/>
        <v>27</v>
      </c>
      <c r="AI23" s="4">
        <f t="shared" si="3"/>
        <v>28</v>
      </c>
      <c r="AJ23" s="5">
        <f t="shared" si="3"/>
        <v>29</v>
      </c>
      <c r="AK23" s="5">
        <f t="shared" si="3"/>
        <v>30</v>
      </c>
      <c r="AL23" s="7"/>
      <c r="AM23" s="7"/>
      <c r="AN23" s="7"/>
      <c r="AO23" s="7"/>
      <c r="AP23" s="7"/>
      <c r="AQ23" s="7"/>
      <c r="AR23" s="7"/>
      <c r="AS23" s="7"/>
      <c r="AT23" s="27"/>
      <c r="AU23" s="25"/>
    </row>
    <row r="24" spans="2:47" ht="18.75" x14ac:dyDescent="0.3">
      <c r="B24" s="4"/>
      <c r="C24" s="6"/>
      <c r="D24" s="6"/>
      <c r="E24" s="6"/>
      <c r="F24" s="6"/>
      <c r="G24" s="6"/>
      <c r="H24" s="5"/>
      <c r="I24" s="5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7"/>
      <c r="AM24" s="7"/>
      <c r="AN24" s="7"/>
      <c r="AO24" s="7"/>
      <c r="AP24" s="7"/>
      <c r="AQ24" s="7"/>
      <c r="AR24" s="7"/>
      <c r="AS24" s="7"/>
      <c r="AT24" s="27"/>
      <c r="AU24" s="25"/>
    </row>
    <row r="25" spans="2:47" ht="18.75" x14ac:dyDescent="0.3">
      <c r="B25" s="4"/>
      <c r="C25" s="6"/>
      <c r="D25" s="6"/>
      <c r="E25" s="6"/>
      <c r="F25" s="6"/>
      <c r="G25" s="6"/>
      <c r="H25" s="5">
        <v>0</v>
      </c>
      <c r="I25" s="5">
        <v>0</v>
      </c>
      <c r="J25" s="4">
        <f>+$U$1</f>
        <v>7</v>
      </c>
      <c r="K25" s="4">
        <f>+$U$1</f>
        <v>7</v>
      </c>
      <c r="L25" s="4">
        <f>+$U$1</f>
        <v>7</v>
      </c>
      <c r="M25" s="5">
        <v>0</v>
      </c>
      <c r="N25" s="5">
        <v>0</v>
      </c>
      <c r="O25" s="5">
        <v>0</v>
      </c>
      <c r="P25" s="5">
        <v>0</v>
      </c>
      <c r="Q25" s="4">
        <f>+$U$1</f>
        <v>7</v>
      </c>
      <c r="R25" s="4">
        <f>+$U$1</f>
        <v>7</v>
      </c>
      <c r="S25" s="4">
        <f>+$U$1</f>
        <v>7</v>
      </c>
      <c r="T25" s="4">
        <f>+$U$1</f>
        <v>7</v>
      </c>
      <c r="U25" s="4">
        <f>+$U$1</f>
        <v>7</v>
      </c>
      <c r="V25" s="5">
        <v>0</v>
      </c>
      <c r="W25" s="5">
        <v>0</v>
      </c>
      <c r="X25" s="4">
        <f>+$U$1</f>
        <v>7</v>
      </c>
      <c r="Y25" s="4">
        <f>+$U$1</f>
        <v>7</v>
      </c>
      <c r="Z25" s="4">
        <f>+$U$1</f>
        <v>7</v>
      </c>
      <c r="AA25" s="4">
        <f>+$U$1</f>
        <v>7</v>
      </c>
      <c r="AB25" s="4">
        <f>+$U$1</f>
        <v>7</v>
      </c>
      <c r="AC25" s="5">
        <v>0</v>
      </c>
      <c r="AD25" s="5">
        <v>0</v>
      </c>
      <c r="AE25" s="4">
        <f>+$U$1</f>
        <v>7</v>
      </c>
      <c r="AF25" s="4">
        <f>+$U$1</f>
        <v>7</v>
      </c>
      <c r="AG25" s="4">
        <f>+$U$1</f>
        <v>7</v>
      </c>
      <c r="AH25" s="4">
        <f>+$U$1</f>
        <v>7</v>
      </c>
      <c r="AI25" s="4">
        <f>+$U$1</f>
        <v>7</v>
      </c>
      <c r="AJ25" s="5">
        <v>0</v>
      </c>
      <c r="AK25" s="5">
        <v>0</v>
      </c>
      <c r="AL25" s="7"/>
      <c r="AM25" s="7"/>
      <c r="AN25" s="7"/>
      <c r="AO25" s="7"/>
      <c r="AP25" s="7"/>
      <c r="AQ25" s="7"/>
      <c r="AR25" s="7"/>
      <c r="AS25" s="7"/>
      <c r="AT25" s="66">
        <f>SUM(C25:AS25)</f>
        <v>126</v>
      </c>
      <c r="AU25" s="25">
        <f>+AT25/$U$1</f>
        <v>18</v>
      </c>
    </row>
    <row r="26" spans="2:47" ht="18.75" x14ac:dyDescent="0.3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27"/>
      <c r="AU26" s="25"/>
    </row>
    <row r="27" spans="2:47" ht="18.75" x14ac:dyDescent="0.3">
      <c r="B27" s="4"/>
      <c r="C27" s="33"/>
      <c r="D27" s="33"/>
      <c r="E27" s="33"/>
      <c r="F27" s="33"/>
      <c r="G27" s="33"/>
      <c r="H27" s="33"/>
      <c r="I27" s="33" t="s">
        <v>12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4"/>
      <c r="AU27" s="35"/>
    </row>
    <row r="28" spans="2:47" ht="18.75" x14ac:dyDescent="0.3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13" t="s">
        <v>1</v>
      </c>
      <c r="K28" s="4" t="s">
        <v>2</v>
      </c>
      <c r="L28" s="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70" t="s">
        <v>1</v>
      </c>
      <c r="AF28" s="4" t="s">
        <v>2</v>
      </c>
      <c r="AG28" s="4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13" t="s">
        <v>3</v>
      </c>
      <c r="AO28" s="4" t="s">
        <v>4</v>
      </c>
      <c r="AP28" s="4" t="s">
        <v>5</v>
      </c>
      <c r="AQ28" s="5" t="s">
        <v>6</v>
      </c>
      <c r="AR28" s="5" t="s">
        <v>7</v>
      </c>
      <c r="AS28" s="4" t="s">
        <v>1</v>
      </c>
      <c r="AT28" s="27"/>
      <c r="AU28" s="25"/>
    </row>
    <row r="29" spans="2:47" ht="18.75" x14ac:dyDescent="0.3">
      <c r="B29" s="4"/>
      <c r="C29" s="6"/>
      <c r="D29" s="6"/>
      <c r="E29" s="6"/>
      <c r="F29" s="6"/>
      <c r="G29" s="6"/>
      <c r="H29" s="6"/>
      <c r="I29" s="6"/>
      <c r="J29" s="13">
        <f t="shared" ref="J29:AN29" si="4">1+I29</f>
        <v>1</v>
      </c>
      <c r="K29" s="4">
        <f t="shared" si="4"/>
        <v>2</v>
      </c>
      <c r="L29" s="4">
        <f t="shared" si="4"/>
        <v>3</v>
      </c>
      <c r="M29" s="4">
        <f t="shared" si="4"/>
        <v>4</v>
      </c>
      <c r="N29" s="4">
        <f t="shared" si="4"/>
        <v>5</v>
      </c>
      <c r="O29" s="5">
        <f t="shared" si="4"/>
        <v>6</v>
      </c>
      <c r="P29" s="5">
        <f t="shared" si="4"/>
        <v>7</v>
      </c>
      <c r="Q29" s="4">
        <f t="shared" si="4"/>
        <v>8</v>
      </c>
      <c r="R29" s="4">
        <f t="shared" si="4"/>
        <v>9</v>
      </c>
      <c r="S29" s="4">
        <f t="shared" si="4"/>
        <v>10</v>
      </c>
      <c r="T29" s="4">
        <f t="shared" si="4"/>
        <v>11</v>
      </c>
      <c r="U29" s="4">
        <f t="shared" si="4"/>
        <v>12</v>
      </c>
      <c r="V29" s="5">
        <f t="shared" si="4"/>
        <v>13</v>
      </c>
      <c r="W29" s="5">
        <f t="shared" si="4"/>
        <v>14</v>
      </c>
      <c r="X29" s="4">
        <f t="shared" si="4"/>
        <v>15</v>
      </c>
      <c r="Y29" s="4">
        <f t="shared" si="4"/>
        <v>16</v>
      </c>
      <c r="Z29" s="4">
        <f t="shared" si="4"/>
        <v>17</v>
      </c>
      <c r="AA29" s="4">
        <f t="shared" si="4"/>
        <v>18</v>
      </c>
      <c r="AB29" s="4">
        <f t="shared" si="4"/>
        <v>19</v>
      </c>
      <c r="AC29" s="5">
        <f t="shared" si="4"/>
        <v>20</v>
      </c>
      <c r="AD29" s="5">
        <f t="shared" si="4"/>
        <v>21</v>
      </c>
      <c r="AE29" s="71">
        <f t="shared" si="4"/>
        <v>22</v>
      </c>
      <c r="AF29" s="4">
        <f t="shared" si="4"/>
        <v>23</v>
      </c>
      <c r="AG29" s="4">
        <f t="shared" si="4"/>
        <v>24</v>
      </c>
      <c r="AH29" s="4">
        <f t="shared" si="4"/>
        <v>25</v>
      </c>
      <c r="AI29" s="4">
        <f t="shared" si="4"/>
        <v>26</v>
      </c>
      <c r="AJ29" s="5">
        <f t="shared" si="4"/>
        <v>27</v>
      </c>
      <c r="AK29" s="5">
        <f t="shared" si="4"/>
        <v>28</v>
      </c>
      <c r="AL29" s="4">
        <f t="shared" si="4"/>
        <v>29</v>
      </c>
      <c r="AM29" s="4">
        <f t="shared" si="4"/>
        <v>30</v>
      </c>
      <c r="AN29" s="13">
        <f t="shared" si="4"/>
        <v>31</v>
      </c>
      <c r="AO29" s="7"/>
      <c r="AP29" s="7"/>
      <c r="AQ29" s="7"/>
      <c r="AR29" s="7"/>
      <c r="AS29" s="7"/>
      <c r="AT29" s="27"/>
      <c r="AU29" s="25"/>
    </row>
    <row r="30" spans="2:47" ht="18.75" x14ac:dyDescent="0.3">
      <c r="B30" s="4"/>
      <c r="C30" s="6"/>
      <c r="D30" s="6"/>
      <c r="E30" s="6"/>
      <c r="F30" s="6"/>
      <c r="G30" s="6"/>
      <c r="H30" s="6"/>
      <c r="I30" s="6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7"/>
      <c r="AP30" s="7"/>
      <c r="AQ30" s="7"/>
      <c r="AR30" s="7"/>
      <c r="AS30" s="7"/>
      <c r="AT30" s="27"/>
      <c r="AU30" s="25"/>
    </row>
    <row r="31" spans="2:47" ht="18.75" x14ac:dyDescent="0.3">
      <c r="B31" s="4"/>
      <c r="C31" s="6"/>
      <c r="D31" s="6"/>
      <c r="E31" s="6"/>
      <c r="F31" s="6"/>
      <c r="G31" s="6"/>
      <c r="H31" s="6"/>
      <c r="I31" s="6"/>
      <c r="J31" s="5">
        <v>0</v>
      </c>
      <c r="K31" s="4">
        <f>+$U$1</f>
        <v>7</v>
      </c>
      <c r="L31" s="4">
        <f>+$U$1</f>
        <v>7</v>
      </c>
      <c r="M31" s="4">
        <f>+$U$1</f>
        <v>7</v>
      </c>
      <c r="N31" s="4">
        <f>+$U$1</f>
        <v>7</v>
      </c>
      <c r="O31" s="5">
        <v>0</v>
      </c>
      <c r="P31" s="5">
        <v>0</v>
      </c>
      <c r="Q31" s="4">
        <f>+$U$1</f>
        <v>7</v>
      </c>
      <c r="R31" s="4">
        <f>+$U$1</f>
        <v>7</v>
      </c>
      <c r="S31" s="4">
        <f>+$U$1</f>
        <v>7</v>
      </c>
      <c r="T31" s="4">
        <f>+$U$1</f>
        <v>7</v>
      </c>
      <c r="U31" s="4">
        <f>+$U$1</f>
        <v>7</v>
      </c>
      <c r="V31" s="5">
        <v>0</v>
      </c>
      <c r="W31" s="5">
        <v>0</v>
      </c>
      <c r="X31" s="4">
        <f>+$U$1</f>
        <v>7</v>
      </c>
      <c r="Y31" s="4">
        <f>+$U$1</f>
        <v>7</v>
      </c>
      <c r="Z31" s="4">
        <f>+$U$1</f>
        <v>7</v>
      </c>
      <c r="AA31" s="4">
        <f>+$U$1</f>
        <v>7</v>
      </c>
      <c r="AB31" s="4">
        <f>+$U$1</f>
        <v>7</v>
      </c>
      <c r="AC31" s="5">
        <v>0</v>
      </c>
      <c r="AD31" s="5">
        <v>0</v>
      </c>
      <c r="AE31" s="5">
        <v>0</v>
      </c>
      <c r="AF31" s="4">
        <f>+$U$1</f>
        <v>7</v>
      </c>
      <c r="AG31" s="4">
        <f>+$U$1</f>
        <v>7</v>
      </c>
      <c r="AH31" s="4">
        <f>+$U$1</f>
        <v>7</v>
      </c>
      <c r="AI31" s="4">
        <f>+$U$1</f>
        <v>7</v>
      </c>
      <c r="AJ31" s="5">
        <v>0</v>
      </c>
      <c r="AK31" s="5">
        <v>0</v>
      </c>
      <c r="AL31" s="4">
        <f>+$U$1</f>
        <v>7</v>
      </c>
      <c r="AM31" s="4">
        <f>+$U$1</f>
        <v>7</v>
      </c>
      <c r="AN31" s="5">
        <v>0</v>
      </c>
      <c r="AO31" s="7"/>
      <c r="AP31" s="7"/>
      <c r="AQ31" s="7"/>
      <c r="AR31" s="7"/>
      <c r="AS31" s="7"/>
      <c r="AT31" s="66">
        <f>SUM(C31:AS31)</f>
        <v>140</v>
      </c>
      <c r="AU31" s="25">
        <f>+AT31/$U$1</f>
        <v>20</v>
      </c>
    </row>
    <row r="32" spans="2:47" ht="18.75" x14ac:dyDescent="0.3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27"/>
      <c r="AU32" s="25"/>
    </row>
    <row r="33" spans="2:51" ht="18.75" x14ac:dyDescent="0.3">
      <c r="B33" s="4"/>
      <c r="C33" s="33"/>
      <c r="D33" s="33"/>
      <c r="E33" s="33"/>
      <c r="F33" s="33"/>
      <c r="G33" s="33"/>
      <c r="H33" s="33"/>
      <c r="I33" s="33" t="s">
        <v>13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4"/>
      <c r="AU33" s="35"/>
    </row>
    <row r="34" spans="2:51" ht="18.75" x14ac:dyDescent="0.3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13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27"/>
      <c r="AU34" s="25"/>
      <c r="AV34" s="14"/>
      <c r="AW34" s="15"/>
      <c r="AX34" s="15"/>
      <c r="AY34" s="15"/>
    </row>
    <row r="35" spans="2:51" ht="18.75" x14ac:dyDescent="0.3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4">
        <f t="shared" ref="M35:AP35" si="5">1+L35</f>
        <v>1</v>
      </c>
      <c r="N35" s="4">
        <f t="shared" si="5"/>
        <v>2</v>
      </c>
      <c r="O35" s="5">
        <f t="shared" si="5"/>
        <v>3</v>
      </c>
      <c r="P35" s="5">
        <f t="shared" si="5"/>
        <v>4</v>
      </c>
      <c r="Q35" s="4">
        <f t="shared" si="5"/>
        <v>5</v>
      </c>
      <c r="R35" s="4">
        <f t="shared" si="5"/>
        <v>6</v>
      </c>
      <c r="S35" s="4">
        <f t="shared" si="5"/>
        <v>7</v>
      </c>
      <c r="T35" s="13">
        <f t="shared" si="5"/>
        <v>8</v>
      </c>
      <c r="U35" s="4">
        <f t="shared" si="5"/>
        <v>9</v>
      </c>
      <c r="V35" s="5">
        <f t="shared" si="5"/>
        <v>10</v>
      </c>
      <c r="W35" s="5">
        <f t="shared" si="5"/>
        <v>11</v>
      </c>
      <c r="X35" s="4">
        <f t="shared" si="5"/>
        <v>12</v>
      </c>
      <c r="Y35" s="4">
        <f t="shared" si="5"/>
        <v>13</v>
      </c>
      <c r="Z35" s="4">
        <f t="shared" si="5"/>
        <v>14</v>
      </c>
      <c r="AA35" s="4">
        <f t="shared" si="5"/>
        <v>15</v>
      </c>
      <c r="AB35" s="4">
        <f t="shared" si="5"/>
        <v>16</v>
      </c>
      <c r="AC35" s="5">
        <f t="shared" si="5"/>
        <v>17</v>
      </c>
      <c r="AD35" s="5">
        <f t="shared" si="5"/>
        <v>18</v>
      </c>
      <c r="AE35" s="4">
        <f t="shared" si="5"/>
        <v>19</v>
      </c>
      <c r="AF35" s="4">
        <f t="shared" si="5"/>
        <v>20</v>
      </c>
      <c r="AG35" s="4">
        <f t="shared" si="5"/>
        <v>21</v>
      </c>
      <c r="AH35" s="4">
        <f t="shared" si="5"/>
        <v>22</v>
      </c>
      <c r="AI35" s="4">
        <f t="shared" si="5"/>
        <v>23</v>
      </c>
      <c r="AJ35" s="5">
        <f t="shared" si="5"/>
        <v>24</v>
      </c>
      <c r="AK35" s="5">
        <f t="shared" si="5"/>
        <v>25</v>
      </c>
      <c r="AL35" s="4">
        <f t="shared" si="5"/>
        <v>26</v>
      </c>
      <c r="AM35" s="4">
        <f t="shared" si="5"/>
        <v>27</v>
      </c>
      <c r="AN35" s="4">
        <f t="shared" si="5"/>
        <v>28</v>
      </c>
      <c r="AO35" s="4">
        <f t="shared" si="5"/>
        <v>29</v>
      </c>
      <c r="AP35" s="4">
        <f t="shared" si="5"/>
        <v>30</v>
      </c>
      <c r="AQ35" s="7"/>
      <c r="AR35" s="7"/>
      <c r="AS35" s="7"/>
      <c r="AT35" s="27"/>
      <c r="AU35" s="25"/>
    </row>
    <row r="36" spans="2:51" ht="18.75" x14ac:dyDescent="0.3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4"/>
      <c r="N36" s="4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7"/>
      <c r="AR36" s="7"/>
      <c r="AS36" s="7"/>
      <c r="AT36" s="27"/>
      <c r="AU36" s="25"/>
    </row>
    <row r="37" spans="2:51" ht="18.75" x14ac:dyDescent="0.3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4">
        <f>+$U$1</f>
        <v>7</v>
      </c>
      <c r="N37" s="4">
        <f>+$U$1</f>
        <v>7</v>
      </c>
      <c r="O37" s="5">
        <v>0</v>
      </c>
      <c r="P37" s="5">
        <v>0</v>
      </c>
      <c r="Q37" s="4">
        <f>+$U$1</f>
        <v>7</v>
      </c>
      <c r="R37" s="4">
        <f>+$U$1</f>
        <v>7</v>
      </c>
      <c r="S37" s="4">
        <f>+$U$1</f>
        <v>7</v>
      </c>
      <c r="T37" s="5">
        <v>0</v>
      </c>
      <c r="U37" s="4">
        <f>+$U$1</f>
        <v>7</v>
      </c>
      <c r="V37" s="5">
        <v>0</v>
      </c>
      <c r="W37" s="5">
        <v>0</v>
      </c>
      <c r="X37" s="4">
        <f>+$U$1</f>
        <v>7</v>
      </c>
      <c r="Y37" s="4">
        <f>+$U$1</f>
        <v>7</v>
      </c>
      <c r="Z37" s="4">
        <f>+$U$1</f>
        <v>7</v>
      </c>
      <c r="AA37" s="4">
        <f>+$U$1</f>
        <v>7</v>
      </c>
      <c r="AB37" s="4">
        <f>+$U$1</f>
        <v>7</v>
      </c>
      <c r="AC37" s="5">
        <v>0</v>
      </c>
      <c r="AD37" s="5">
        <v>0</v>
      </c>
      <c r="AE37" s="4">
        <f>+$U$1</f>
        <v>7</v>
      </c>
      <c r="AF37" s="4">
        <f>+$U$1</f>
        <v>7</v>
      </c>
      <c r="AG37" s="4">
        <f>+$U$1</f>
        <v>7</v>
      </c>
      <c r="AH37" s="4">
        <f>+$U$1</f>
        <v>7</v>
      </c>
      <c r="AI37" s="4">
        <f>+$U$1</f>
        <v>7</v>
      </c>
      <c r="AJ37" s="5">
        <v>0</v>
      </c>
      <c r="AK37" s="5">
        <v>0</v>
      </c>
      <c r="AL37" s="4">
        <f>+$U$1</f>
        <v>7</v>
      </c>
      <c r="AM37" s="4">
        <f>+$U$1</f>
        <v>7</v>
      </c>
      <c r="AN37" s="4">
        <f>+$U$1</f>
        <v>7</v>
      </c>
      <c r="AO37" s="4">
        <f>+$U$1</f>
        <v>7</v>
      </c>
      <c r="AP37" s="4">
        <f>+$U$1</f>
        <v>7</v>
      </c>
      <c r="AQ37" s="7"/>
      <c r="AR37" s="7"/>
      <c r="AS37" s="7"/>
      <c r="AT37" s="66">
        <f>SUM(C37:AS37)</f>
        <v>147</v>
      </c>
      <c r="AU37" s="25">
        <f>+AT37/$U$1</f>
        <v>21</v>
      </c>
    </row>
    <row r="38" spans="2:51" ht="18.75" x14ac:dyDescent="0.3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27"/>
      <c r="AU38" s="25"/>
    </row>
    <row r="39" spans="2:51" ht="18.75" x14ac:dyDescent="0.3">
      <c r="B39" s="4"/>
      <c r="C39" s="33"/>
      <c r="D39" s="33"/>
      <c r="E39" s="33"/>
      <c r="F39" s="33"/>
      <c r="G39" s="33"/>
      <c r="H39" s="33"/>
      <c r="I39" s="33" t="s">
        <v>14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4"/>
      <c r="AU39" s="35"/>
    </row>
    <row r="40" spans="2:51" ht="18.75" x14ac:dyDescent="0.3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27"/>
      <c r="AU40" s="25"/>
    </row>
    <row r="41" spans="2:51" ht="18.75" x14ac:dyDescent="0.3">
      <c r="B41" s="4"/>
      <c r="C41" s="6"/>
      <c r="D41" s="6"/>
      <c r="E41" s="6"/>
      <c r="F41" s="6"/>
      <c r="G41" s="6"/>
      <c r="H41" s="5">
        <f t="shared" ref="H41:AL41" si="6">1+G41</f>
        <v>1</v>
      </c>
      <c r="I41" s="5">
        <f t="shared" si="6"/>
        <v>2</v>
      </c>
      <c r="J41" s="4">
        <f t="shared" si="6"/>
        <v>3</v>
      </c>
      <c r="K41" s="4">
        <f t="shared" si="6"/>
        <v>4</v>
      </c>
      <c r="L41" s="4">
        <f t="shared" si="6"/>
        <v>5</v>
      </c>
      <c r="M41" s="4">
        <f t="shared" si="6"/>
        <v>6</v>
      </c>
      <c r="N41" s="4">
        <f t="shared" si="6"/>
        <v>7</v>
      </c>
      <c r="O41" s="5">
        <f t="shared" si="6"/>
        <v>8</v>
      </c>
      <c r="P41" s="5">
        <f t="shared" si="6"/>
        <v>9</v>
      </c>
      <c r="Q41" s="4">
        <f t="shared" si="6"/>
        <v>10</v>
      </c>
      <c r="R41" s="4">
        <f t="shared" si="6"/>
        <v>11</v>
      </c>
      <c r="S41" s="4">
        <f t="shared" si="6"/>
        <v>12</v>
      </c>
      <c r="T41" s="4">
        <f t="shared" si="6"/>
        <v>13</v>
      </c>
      <c r="U41" s="4">
        <f t="shared" si="6"/>
        <v>14</v>
      </c>
      <c r="V41" s="5">
        <f t="shared" si="6"/>
        <v>15</v>
      </c>
      <c r="W41" s="5">
        <f t="shared" si="6"/>
        <v>16</v>
      </c>
      <c r="X41" s="4">
        <f t="shared" si="6"/>
        <v>17</v>
      </c>
      <c r="Y41" s="4">
        <f t="shared" si="6"/>
        <v>18</v>
      </c>
      <c r="Z41" s="4">
        <f t="shared" si="6"/>
        <v>19</v>
      </c>
      <c r="AA41" s="4">
        <f t="shared" si="6"/>
        <v>20</v>
      </c>
      <c r="AB41" s="4">
        <f t="shared" si="6"/>
        <v>21</v>
      </c>
      <c r="AC41" s="5">
        <f t="shared" si="6"/>
        <v>22</v>
      </c>
      <c r="AD41" s="5">
        <f t="shared" si="6"/>
        <v>23</v>
      </c>
      <c r="AE41" s="4">
        <f t="shared" si="6"/>
        <v>24</v>
      </c>
      <c r="AF41" s="4">
        <f t="shared" si="6"/>
        <v>25</v>
      </c>
      <c r="AG41" s="4">
        <f t="shared" si="6"/>
        <v>26</v>
      </c>
      <c r="AH41" s="4">
        <f t="shared" si="6"/>
        <v>27</v>
      </c>
      <c r="AI41" s="4">
        <f t="shared" si="6"/>
        <v>28</v>
      </c>
      <c r="AJ41" s="5">
        <f>1+AI41</f>
        <v>29</v>
      </c>
      <c r="AK41" s="5">
        <f>1+AJ41</f>
        <v>30</v>
      </c>
      <c r="AL41" s="4">
        <f t="shared" si="6"/>
        <v>31</v>
      </c>
      <c r="AM41" s="7"/>
      <c r="AN41" s="7"/>
      <c r="AO41" s="7"/>
      <c r="AP41" s="7"/>
      <c r="AQ41" s="7"/>
      <c r="AR41" s="7"/>
      <c r="AS41" s="7"/>
      <c r="AT41" s="27"/>
      <c r="AU41" s="25"/>
    </row>
    <row r="42" spans="2:51" ht="18.75" x14ac:dyDescent="0.3">
      <c r="B42" s="4"/>
      <c r="C42" s="6"/>
      <c r="D42" s="6"/>
      <c r="E42" s="6"/>
      <c r="F42" s="6"/>
      <c r="G42" s="6"/>
      <c r="H42" s="5"/>
      <c r="I42" s="5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7"/>
      <c r="AN42" s="7"/>
      <c r="AO42" s="7"/>
      <c r="AP42" s="7"/>
      <c r="AQ42" s="7"/>
      <c r="AR42" s="7"/>
      <c r="AS42" s="7"/>
      <c r="AT42" s="27"/>
      <c r="AU42" s="25"/>
    </row>
    <row r="43" spans="2:51" ht="18.75" x14ac:dyDescent="0.3">
      <c r="B43" s="4"/>
      <c r="C43" s="6"/>
      <c r="D43" s="6"/>
      <c r="E43" s="6"/>
      <c r="F43" s="6"/>
      <c r="G43" s="6"/>
      <c r="H43" s="5">
        <v>0</v>
      </c>
      <c r="I43" s="5">
        <v>0</v>
      </c>
      <c r="J43" s="4">
        <f>+$U$1</f>
        <v>7</v>
      </c>
      <c r="K43" s="4">
        <f>+$U$1</f>
        <v>7</v>
      </c>
      <c r="L43" s="4">
        <f>+$U$1</f>
        <v>7</v>
      </c>
      <c r="M43" s="4">
        <f>+$U$1</f>
        <v>7</v>
      </c>
      <c r="N43" s="4">
        <f>+$U$1</f>
        <v>7</v>
      </c>
      <c r="O43" s="5">
        <v>0</v>
      </c>
      <c r="P43" s="5">
        <v>0</v>
      </c>
      <c r="Q43" s="4">
        <f>+$U$1</f>
        <v>7</v>
      </c>
      <c r="R43" s="4">
        <f>+$U$1</f>
        <v>7</v>
      </c>
      <c r="S43" s="4">
        <f>+$U$1</f>
        <v>7</v>
      </c>
      <c r="T43" s="4">
        <f>+$U$1</f>
        <v>7</v>
      </c>
      <c r="U43" s="4">
        <f>+$U$1</f>
        <v>7</v>
      </c>
      <c r="V43" s="5">
        <v>0</v>
      </c>
      <c r="W43" s="5">
        <v>0</v>
      </c>
      <c r="X43" s="4">
        <f>+$U$1</f>
        <v>7</v>
      </c>
      <c r="Y43" s="4">
        <f>+$U$1</f>
        <v>7</v>
      </c>
      <c r="Z43" s="4">
        <f>+$U$1</f>
        <v>7</v>
      </c>
      <c r="AA43" s="4">
        <f>+$U$1</f>
        <v>7</v>
      </c>
      <c r="AB43" s="4">
        <f>+$U$1</f>
        <v>7</v>
      </c>
      <c r="AC43" s="5">
        <v>0</v>
      </c>
      <c r="AD43" s="5">
        <v>0</v>
      </c>
      <c r="AE43" s="4">
        <f>+$U$1</f>
        <v>7</v>
      </c>
      <c r="AF43" s="4">
        <f>+$U$1</f>
        <v>7</v>
      </c>
      <c r="AG43" s="4">
        <f>+$U$1</f>
        <v>7</v>
      </c>
      <c r="AH43" s="4">
        <f>+$U$1</f>
        <v>7</v>
      </c>
      <c r="AI43" s="4">
        <f>+$U$1</f>
        <v>7</v>
      </c>
      <c r="AJ43" s="5">
        <v>0</v>
      </c>
      <c r="AK43" s="5">
        <v>0</v>
      </c>
      <c r="AL43" s="4">
        <f>+$U$1</f>
        <v>7</v>
      </c>
      <c r="AM43" s="7"/>
      <c r="AN43" s="7"/>
      <c r="AO43" s="7"/>
      <c r="AP43" s="7"/>
      <c r="AQ43" s="7"/>
      <c r="AR43" s="7"/>
      <c r="AS43" s="7"/>
      <c r="AT43" s="66">
        <f>SUM(C43:AS43)</f>
        <v>147</v>
      </c>
      <c r="AU43" s="25">
        <f>+AT43/$U$1</f>
        <v>21</v>
      </c>
    </row>
    <row r="44" spans="2:51" ht="18.75" x14ac:dyDescent="0.3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27"/>
      <c r="AU44" s="25"/>
    </row>
    <row r="45" spans="2:51" ht="18.75" x14ac:dyDescent="0.3">
      <c r="B45" s="4"/>
      <c r="C45" s="33"/>
      <c r="D45" s="33"/>
      <c r="E45" s="33"/>
      <c r="F45" s="33"/>
      <c r="G45" s="33"/>
      <c r="H45" s="33"/>
      <c r="I45" s="33" t="s">
        <v>15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4"/>
      <c r="AU45" s="35"/>
    </row>
    <row r="46" spans="2:51" ht="18.75" x14ac:dyDescent="0.3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13" t="s">
        <v>2</v>
      </c>
      <c r="Z46" s="4" t="s">
        <v>3</v>
      </c>
      <c r="AA46" s="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27"/>
      <c r="AU46" s="25"/>
    </row>
    <row r="47" spans="2:51" ht="18.75" x14ac:dyDescent="0.3">
      <c r="B47" s="4"/>
      <c r="C47" s="6"/>
      <c r="D47" s="6"/>
      <c r="E47" s="6"/>
      <c r="F47" s="6"/>
      <c r="G47" s="6"/>
      <c r="H47" s="6"/>
      <c r="I47" s="6"/>
      <c r="J47" s="6"/>
      <c r="K47" s="4">
        <f t="shared" ref="K47:AO47" si="7">1+J47</f>
        <v>1</v>
      </c>
      <c r="L47" s="4">
        <f t="shared" si="7"/>
        <v>2</v>
      </c>
      <c r="M47" s="4">
        <f t="shared" si="7"/>
        <v>3</v>
      </c>
      <c r="N47" s="4">
        <f t="shared" si="7"/>
        <v>4</v>
      </c>
      <c r="O47" s="5">
        <f t="shared" si="7"/>
        <v>5</v>
      </c>
      <c r="P47" s="5">
        <f t="shared" si="7"/>
        <v>6</v>
      </c>
      <c r="Q47" s="4">
        <f t="shared" si="7"/>
        <v>7</v>
      </c>
      <c r="R47" s="4">
        <f t="shared" si="7"/>
        <v>8</v>
      </c>
      <c r="S47" s="4">
        <f t="shared" si="7"/>
        <v>9</v>
      </c>
      <c r="T47" s="4">
        <f t="shared" si="7"/>
        <v>10</v>
      </c>
      <c r="U47" s="4">
        <f t="shared" si="7"/>
        <v>11</v>
      </c>
      <c r="V47" s="5">
        <f t="shared" si="7"/>
        <v>12</v>
      </c>
      <c r="W47" s="5">
        <f t="shared" si="7"/>
        <v>13</v>
      </c>
      <c r="X47" s="4">
        <f t="shared" si="7"/>
        <v>14</v>
      </c>
      <c r="Y47" s="13">
        <f t="shared" si="7"/>
        <v>15</v>
      </c>
      <c r="Z47" s="4">
        <f t="shared" si="7"/>
        <v>16</v>
      </c>
      <c r="AA47" s="4">
        <f t="shared" si="7"/>
        <v>17</v>
      </c>
      <c r="AB47" s="4">
        <f t="shared" si="7"/>
        <v>18</v>
      </c>
      <c r="AC47" s="5">
        <f t="shared" si="7"/>
        <v>19</v>
      </c>
      <c r="AD47" s="5">
        <f t="shared" si="7"/>
        <v>20</v>
      </c>
      <c r="AE47" s="4">
        <f t="shared" si="7"/>
        <v>21</v>
      </c>
      <c r="AF47" s="4">
        <f t="shared" si="7"/>
        <v>22</v>
      </c>
      <c r="AG47" s="4">
        <f t="shared" si="7"/>
        <v>23</v>
      </c>
      <c r="AH47" s="4">
        <f t="shared" si="7"/>
        <v>24</v>
      </c>
      <c r="AI47" s="4">
        <f t="shared" si="7"/>
        <v>25</v>
      </c>
      <c r="AJ47" s="5">
        <f t="shared" si="7"/>
        <v>26</v>
      </c>
      <c r="AK47" s="5">
        <f t="shared" si="7"/>
        <v>27</v>
      </c>
      <c r="AL47" s="4">
        <f t="shared" si="7"/>
        <v>28</v>
      </c>
      <c r="AM47" s="4">
        <f t="shared" si="7"/>
        <v>29</v>
      </c>
      <c r="AN47" s="4">
        <f t="shared" si="7"/>
        <v>30</v>
      </c>
      <c r="AO47" s="4">
        <f t="shared" si="7"/>
        <v>31</v>
      </c>
      <c r="AP47" s="7"/>
      <c r="AQ47" s="7"/>
      <c r="AR47" s="7"/>
      <c r="AS47" s="7"/>
      <c r="AT47" s="27"/>
      <c r="AU47" s="25"/>
    </row>
    <row r="48" spans="2:51" ht="18.75" x14ac:dyDescent="0.3">
      <c r="B48" s="4"/>
      <c r="C48" s="6"/>
      <c r="D48" s="6"/>
      <c r="E48" s="6"/>
      <c r="F48" s="6"/>
      <c r="G48" s="6"/>
      <c r="H48" s="6"/>
      <c r="I48" s="6"/>
      <c r="J48" s="6"/>
      <c r="K48" s="4"/>
      <c r="L48" s="4"/>
      <c r="M48" s="4"/>
      <c r="N48" s="4"/>
      <c r="O48" s="5"/>
      <c r="P48" s="5"/>
      <c r="Q48" s="4"/>
      <c r="R48" s="4"/>
      <c r="S48" s="4"/>
      <c r="T48" s="4"/>
      <c r="U48" s="5"/>
      <c r="V48" s="5"/>
      <c r="W48" s="4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7"/>
      <c r="AQ48" s="7"/>
      <c r="AR48" s="7"/>
      <c r="AS48" s="7"/>
      <c r="AT48" s="27"/>
      <c r="AU48" s="25"/>
    </row>
    <row r="49" spans="2:49" ht="18.75" x14ac:dyDescent="0.3">
      <c r="B49" s="4"/>
      <c r="C49" s="6"/>
      <c r="D49" s="6"/>
      <c r="E49" s="6"/>
      <c r="F49" s="6"/>
      <c r="G49" s="6"/>
      <c r="H49" s="6"/>
      <c r="I49" s="6"/>
      <c r="J49" s="6"/>
      <c r="K49" s="4">
        <f>+$U$1</f>
        <v>7</v>
      </c>
      <c r="L49" s="4">
        <f>+$U$1</f>
        <v>7</v>
      </c>
      <c r="M49" s="4">
        <f>+$U$1</f>
        <v>7</v>
      </c>
      <c r="N49" s="4">
        <f>+$U$1</f>
        <v>7</v>
      </c>
      <c r="O49" s="5">
        <v>0</v>
      </c>
      <c r="P49" s="5">
        <v>0</v>
      </c>
      <c r="Q49" s="4">
        <f>+$U$1</f>
        <v>7</v>
      </c>
      <c r="R49" s="4">
        <f>+$U$1</f>
        <v>7</v>
      </c>
      <c r="S49" s="4">
        <f>+$U$1</f>
        <v>7</v>
      </c>
      <c r="T49" s="4">
        <f>+$U$1</f>
        <v>7</v>
      </c>
      <c r="U49" s="4">
        <f>+$U$1</f>
        <v>7</v>
      </c>
      <c r="V49" s="5">
        <v>0</v>
      </c>
      <c r="W49" s="5">
        <v>0</v>
      </c>
      <c r="X49" s="4">
        <f>+$U$1</f>
        <v>7</v>
      </c>
      <c r="Y49" s="5">
        <v>0</v>
      </c>
      <c r="Z49" s="4">
        <f>+$U$1</f>
        <v>7</v>
      </c>
      <c r="AA49" s="4">
        <f>+$U$1</f>
        <v>7</v>
      </c>
      <c r="AB49" s="4">
        <f>+$U$1</f>
        <v>7</v>
      </c>
      <c r="AC49" s="5">
        <v>0</v>
      </c>
      <c r="AD49" s="5">
        <v>0</v>
      </c>
      <c r="AE49" s="4">
        <f>+$U$1</f>
        <v>7</v>
      </c>
      <c r="AF49" s="4">
        <f>+$U$1</f>
        <v>7</v>
      </c>
      <c r="AG49" s="4">
        <f>+$U$1</f>
        <v>7</v>
      </c>
      <c r="AH49" s="4">
        <f>+$U$1</f>
        <v>7</v>
      </c>
      <c r="AI49" s="4">
        <f>+$U$1</f>
        <v>7</v>
      </c>
      <c r="AJ49" s="5">
        <v>0</v>
      </c>
      <c r="AK49" s="5">
        <v>0</v>
      </c>
      <c r="AL49" s="4">
        <f>+$U$1</f>
        <v>7</v>
      </c>
      <c r="AM49" s="4">
        <f>+$U$1</f>
        <v>7</v>
      </c>
      <c r="AN49" s="4">
        <f>+$U$1</f>
        <v>7</v>
      </c>
      <c r="AO49" s="4">
        <f>+$U$1</f>
        <v>7</v>
      </c>
      <c r="AP49" s="7"/>
      <c r="AQ49" s="7"/>
      <c r="AR49" s="7"/>
      <c r="AS49" s="7"/>
      <c r="AT49" s="66">
        <f>SUM(C49:AS49)</f>
        <v>154</v>
      </c>
      <c r="AU49" s="25">
        <f>+AT49/$U$1</f>
        <v>22</v>
      </c>
    </row>
    <row r="50" spans="2:49" ht="18.75" x14ac:dyDescent="0.3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27"/>
      <c r="AU50" s="25"/>
    </row>
    <row r="51" spans="2:49" ht="18.75" x14ac:dyDescent="0.3">
      <c r="B51" s="4"/>
      <c r="C51" s="33"/>
      <c r="D51" s="33"/>
      <c r="E51" s="33"/>
      <c r="F51" s="33"/>
      <c r="G51" s="33"/>
      <c r="H51" s="33"/>
      <c r="I51" s="33" t="s">
        <v>16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4"/>
      <c r="AU51" s="35"/>
    </row>
    <row r="52" spans="2:49" ht="18.75" x14ac:dyDescent="0.3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27"/>
      <c r="AU52" s="25"/>
    </row>
    <row r="53" spans="2:49" ht="18.75" x14ac:dyDescent="0.3"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>
        <f t="shared" ref="N53:AQ53" si="8">1+M53</f>
        <v>1</v>
      </c>
      <c r="O53" s="5">
        <f t="shared" si="8"/>
        <v>2</v>
      </c>
      <c r="P53" s="5">
        <f t="shared" si="8"/>
        <v>3</v>
      </c>
      <c r="Q53" s="4">
        <f t="shared" si="8"/>
        <v>4</v>
      </c>
      <c r="R53" s="4">
        <f t="shared" si="8"/>
        <v>5</v>
      </c>
      <c r="S53" s="4">
        <f t="shared" si="8"/>
        <v>6</v>
      </c>
      <c r="T53" s="4">
        <f t="shared" si="8"/>
        <v>7</v>
      </c>
      <c r="U53" s="4">
        <f t="shared" si="8"/>
        <v>8</v>
      </c>
      <c r="V53" s="5">
        <f t="shared" si="8"/>
        <v>9</v>
      </c>
      <c r="W53" s="5">
        <f t="shared" si="8"/>
        <v>10</v>
      </c>
      <c r="X53" s="4">
        <f t="shared" si="8"/>
        <v>11</v>
      </c>
      <c r="Y53" s="4">
        <f t="shared" si="8"/>
        <v>12</v>
      </c>
      <c r="Z53" s="4">
        <f t="shared" si="8"/>
        <v>13</v>
      </c>
      <c r="AA53" s="4">
        <f t="shared" si="8"/>
        <v>14</v>
      </c>
      <c r="AB53" s="4">
        <f t="shared" si="8"/>
        <v>15</v>
      </c>
      <c r="AC53" s="5">
        <f t="shared" si="8"/>
        <v>16</v>
      </c>
      <c r="AD53" s="5">
        <f t="shared" si="8"/>
        <v>17</v>
      </c>
      <c r="AE53" s="4">
        <f t="shared" si="8"/>
        <v>18</v>
      </c>
      <c r="AF53" s="4">
        <f t="shared" si="8"/>
        <v>19</v>
      </c>
      <c r="AG53" s="4">
        <f t="shared" si="8"/>
        <v>20</v>
      </c>
      <c r="AH53" s="4">
        <f t="shared" si="8"/>
        <v>21</v>
      </c>
      <c r="AI53" s="4">
        <f t="shared" si="8"/>
        <v>22</v>
      </c>
      <c r="AJ53" s="5">
        <f t="shared" si="8"/>
        <v>23</v>
      </c>
      <c r="AK53" s="5">
        <f t="shared" si="8"/>
        <v>24</v>
      </c>
      <c r="AL53" s="4">
        <f t="shared" si="8"/>
        <v>25</v>
      </c>
      <c r="AM53" s="4">
        <f t="shared" si="8"/>
        <v>26</v>
      </c>
      <c r="AN53" s="4">
        <f t="shared" si="8"/>
        <v>27</v>
      </c>
      <c r="AO53" s="4">
        <f t="shared" si="8"/>
        <v>28</v>
      </c>
      <c r="AP53" s="4">
        <f t="shared" si="8"/>
        <v>29</v>
      </c>
      <c r="AQ53" s="5">
        <f t="shared" si="8"/>
        <v>30</v>
      </c>
      <c r="AR53" s="7"/>
      <c r="AS53" s="7"/>
      <c r="AT53" s="27" t="s">
        <v>8</v>
      </c>
      <c r="AU53" s="25"/>
      <c r="AV53" s="14"/>
    </row>
    <row r="54" spans="2:49" ht="18.75" x14ac:dyDescent="0.3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5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4"/>
      <c r="AN54" s="4"/>
      <c r="AO54" s="4"/>
      <c r="AP54" s="4"/>
      <c r="AQ54" s="5"/>
      <c r="AR54" s="7"/>
      <c r="AS54" s="7"/>
      <c r="AT54" s="27"/>
      <c r="AU54" s="25"/>
    </row>
    <row r="55" spans="2:49" ht="18.75" x14ac:dyDescent="0.3"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>
        <f>+$U$1</f>
        <v>7</v>
      </c>
      <c r="O55" s="5">
        <v>0</v>
      </c>
      <c r="P55" s="5">
        <v>0</v>
      </c>
      <c r="Q55" s="4">
        <f>+$U$1</f>
        <v>7</v>
      </c>
      <c r="R55" s="4">
        <f>+$U$1</f>
        <v>7</v>
      </c>
      <c r="S55" s="4">
        <f>+$U$1</f>
        <v>7</v>
      </c>
      <c r="T55" s="4">
        <f>+$U$1</f>
        <v>7</v>
      </c>
      <c r="U55" s="4">
        <f>+$U$1</f>
        <v>7</v>
      </c>
      <c r="V55" s="5">
        <v>0</v>
      </c>
      <c r="W55" s="5">
        <v>0</v>
      </c>
      <c r="X55" s="4">
        <f>+$U$1</f>
        <v>7</v>
      </c>
      <c r="Y55" s="4">
        <f>+$U$1</f>
        <v>7</v>
      </c>
      <c r="Z55" s="4">
        <f>+$U$1</f>
        <v>7</v>
      </c>
      <c r="AA55" s="4">
        <f>+$U$1</f>
        <v>7</v>
      </c>
      <c r="AB55" s="4">
        <f>+$U$1</f>
        <v>7</v>
      </c>
      <c r="AC55" s="5">
        <v>0</v>
      </c>
      <c r="AD55" s="5">
        <v>0</v>
      </c>
      <c r="AE55" s="4">
        <f>+$U$1</f>
        <v>7</v>
      </c>
      <c r="AF55" s="4">
        <f>+$U$1</f>
        <v>7</v>
      </c>
      <c r="AG55" s="4">
        <f>+$U$1</f>
        <v>7</v>
      </c>
      <c r="AH55" s="4">
        <f>+$U$1</f>
        <v>7</v>
      </c>
      <c r="AI55" s="4">
        <f>+$U$1</f>
        <v>7</v>
      </c>
      <c r="AJ55" s="5">
        <v>0</v>
      </c>
      <c r="AK55" s="5">
        <v>0</v>
      </c>
      <c r="AL55" s="4">
        <f>+$U$1</f>
        <v>7</v>
      </c>
      <c r="AM55" s="4">
        <f>+$U$1</f>
        <v>7</v>
      </c>
      <c r="AN55" s="4">
        <f>+$U$1</f>
        <v>7</v>
      </c>
      <c r="AO55" s="4">
        <f>+$U$1</f>
        <v>7</v>
      </c>
      <c r="AP55" s="4">
        <f>+$U$1</f>
        <v>7</v>
      </c>
      <c r="AQ55" s="5">
        <v>0</v>
      </c>
      <c r="AR55" s="7"/>
      <c r="AS55" s="7"/>
      <c r="AT55" s="66">
        <f>SUM(C55:AS55)</f>
        <v>147</v>
      </c>
      <c r="AU55" s="25">
        <f>+AT55/$U$1</f>
        <v>21</v>
      </c>
    </row>
    <row r="56" spans="2:49" ht="18.75" x14ac:dyDescent="0.3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27"/>
      <c r="AU56" s="25"/>
    </row>
    <row r="57" spans="2:49" ht="18.75" x14ac:dyDescent="0.3">
      <c r="B57" s="4"/>
      <c r="C57" s="33"/>
      <c r="D57" s="33"/>
      <c r="E57" s="33"/>
      <c r="F57" s="33"/>
      <c r="G57" s="33"/>
      <c r="H57" s="33"/>
      <c r="I57" s="33" t="s">
        <v>17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4"/>
      <c r="AU57" s="35"/>
    </row>
    <row r="58" spans="2:49" ht="18.75" x14ac:dyDescent="0.3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4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13" t="s">
        <v>4</v>
      </c>
      <c r="U58" s="4" t="s">
        <v>5</v>
      </c>
      <c r="V58" s="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27"/>
      <c r="AU58" s="25"/>
    </row>
    <row r="59" spans="2:49" ht="18.75" x14ac:dyDescent="0.3">
      <c r="B59" s="4"/>
      <c r="C59" s="6"/>
      <c r="D59" s="6"/>
      <c r="E59" s="6"/>
      <c r="F59" s="6"/>
      <c r="G59" s="6"/>
      <c r="H59" s="6"/>
      <c r="I59" s="5">
        <f t="shared" ref="I59:AM59" si="9">1+H59</f>
        <v>1</v>
      </c>
      <c r="J59" s="4">
        <f t="shared" si="9"/>
        <v>2</v>
      </c>
      <c r="K59" s="4">
        <f t="shared" si="9"/>
        <v>3</v>
      </c>
      <c r="L59" s="4">
        <f t="shared" si="9"/>
        <v>4</v>
      </c>
      <c r="M59" s="4">
        <f t="shared" si="9"/>
        <v>5</v>
      </c>
      <c r="N59" s="4">
        <f t="shared" si="9"/>
        <v>6</v>
      </c>
      <c r="O59" s="5">
        <f t="shared" si="9"/>
        <v>7</v>
      </c>
      <c r="P59" s="5">
        <f t="shared" si="9"/>
        <v>8</v>
      </c>
      <c r="Q59" s="4">
        <f t="shared" si="9"/>
        <v>9</v>
      </c>
      <c r="R59" s="4">
        <f>1+Q59</f>
        <v>10</v>
      </c>
      <c r="S59" s="4">
        <f t="shared" si="9"/>
        <v>11</v>
      </c>
      <c r="T59" s="13">
        <f>1+S59</f>
        <v>12</v>
      </c>
      <c r="U59" s="4">
        <f t="shared" si="9"/>
        <v>13</v>
      </c>
      <c r="V59" s="5">
        <f t="shared" si="9"/>
        <v>14</v>
      </c>
      <c r="W59" s="5">
        <f t="shared" si="9"/>
        <v>15</v>
      </c>
      <c r="X59" s="4">
        <f t="shared" si="9"/>
        <v>16</v>
      </c>
      <c r="Y59" s="4">
        <f t="shared" si="9"/>
        <v>17</v>
      </c>
      <c r="Z59" s="4">
        <f t="shared" si="9"/>
        <v>18</v>
      </c>
      <c r="AA59" s="4">
        <f t="shared" si="9"/>
        <v>19</v>
      </c>
      <c r="AB59" s="4">
        <f t="shared" si="9"/>
        <v>20</v>
      </c>
      <c r="AC59" s="5">
        <f t="shared" si="9"/>
        <v>21</v>
      </c>
      <c r="AD59" s="5">
        <f t="shared" si="9"/>
        <v>22</v>
      </c>
      <c r="AE59" s="4">
        <f t="shared" si="9"/>
        <v>23</v>
      </c>
      <c r="AF59" s="4">
        <f t="shared" si="9"/>
        <v>24</v>
      </c>
      <c r="AG59" s="4">
        <f t="shared" si="9"/>
        <v>25</v>
      </c>
      <c r="AH59" s="4">
        <f t="shared" si="9"/>
        <v>26</v>
      </c>
      <c r="AI59" s="4">
        <f t="shared" si="9"/>
        <v>27</v>
      </c>
      <c r="AJ59" s="5">
        <f t="shared" si="9"/>
        <v>28</v>
      </c>
      <c r="AK59" s="5">
        <f t="shared" si="9"/>
        <v>29</v>
      </c>
      <c r="AL59" s="4">
        <f t="shared" si="9"/>
        <v>30</v>
      </c>
      <c r="AM59" s="4">
        <f t="shared" si="9"/>
        <v>31</v>
      </c>
      <c r="AN59" s="7"/>
      <c r="AO59" s="7"/>
      <c r="AP59" s="7"/>
      <c r="AQ59" s="7"/>
      <c r="AR59" s="7"/>
      <c r="AS59" s="7"/>
      <c r="AT59" s="27"/>
      <c r="AU59" s="25"/>
      <c r="AW59" s="18"/>
    </row>
    <row r="60" spans="2:49" ht="18.75" x14ac:dyDescent="0.3">
      <c r="B60" s="4"/>
      <c r="C60" s="6"/>
      <c r="D60" s="6"/>
      <c r="E60" s="6"/>
      <c r="F60" s="6"/>
      <c r="G60" s="6"/>
      <c r="H60" s="6"/>
      <c r="I60" s="5"/>
      <c r="J60" s="4"/>
      <c r="K60" s="4"/>
      <c r="L60" s="4"/>
      <c r="M60" s="4"/>
      <c r="N60" s="4"/>
      <c r="O60" s="5"/>
      <c r="P60" s="5"/>
      <c r="Q60" s="4"/>
      <c r="R60" s="4"/>
      <c r="S60" s="4"/>
      <c r="T60" s="5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7"/>
      <c r="AO60" s="7"/>
      <c r="AP60" s="7"/>
      <c r="AQ60" s="7"/>
      <c r="AR60" s="7"/>
      <c r="AS60" s="7"/>
      <c r="AT60" s="27"/>
      <c r="AU60" s="25"/>
    </row>
    <row r="61" spans="2:49" ht="18.75" x14ac:dyDescent="0.3">
      <c r="B61" s="4"/>
      <c r="C61" s="6"/>
      <c r="D61" s="6"/>
      <c r="E61" s="6"/>
      <c r="F61" s="6"/>
      <c r="G61" s="6"/>
      <c r="H61" s="6"/>
      <c r="I61" s="5">
        <v>0</v>
      </c>
      <c r="J61" s="4">
        <f>+$U$1</f>
        <v>7</v>
      </c>
      <c r="K61" s="4">
        <f>+$U$1</f>
        <v>7</v>
      </c>
      <c r="L61" s="4">
        <f>+$U$1</f>
        <v>7</v>
      </c>
      <c r="M61" s="4">
        <f>+$U$1</f>
        <v>7</v>
      </c>
      <c r="N61" s="4">
        <f>+$U$1</f>
        <v>7</v>
      </c>
      <c r="O61" s="5">
        <v>0</v>
      </c>
      <c r="P61" s="5">
        <v>0</v>
      </c>
      <c r="Q61" s="4">
        <f>+$U$1</f>
        <v>7</v>
      </c>
      <c r="R61" s="4">
        <f>+$U$1</f>
        <v>7</v>
      </c>
      <c r="S61" s="4">
        <f>+$U$1</f>
        <v>7</v>
      </c>
      <c r="T61" s="5">
        <v>0</v>
      </c>
      <c r="U61" s="4">
        <f>+$U$1</f>
        <v>7</v>
      </c>
      <c r="V61" s="5">
        <v>0</v>
      </c>
      <c r="W61" s="5">
        <v>0</v>
      </c>
      <c r="X61" s="4">
        <f>+$U$1</f>
        <v>7</v>
      </c>
      <c r="Y61" s="4">
        <f>+$U$1</f>
        <v>7</v>
      </c>
      <c r="Z61" s="4">
        <f>+$U$1</f>
        <v>7</v>
      </c>
      <c r="AA61" s="4">
        <f>+$U$1</f>
        <v>7</v>
      </c>
      <c r="AB61" s="4">
        <f>+$U$1</f>
        <v>7</v>
      </c>
      <c r="AC61" s="5">
        <v>0</v>
      </c>
      <c r="AD61" s="5">
        <v>0</v>
      </c>
      <c r="AE61" s="4">
        <f>+$U$1</f>
        <v>7</v>
      </c>
      <c r="AF61" s="4">
        <f>+$U$1</f>
        <v>7</v>
      </c>
      <c r="AG61" s="4">
        <f>+$U$1</f>
        <v>7</v>
      </c>
      <c r="AH61" s="4">
        <f>+$U$1</f>
        <v>7</v>
      </c>
      <c r="AI61" s="4">
        <f>+$U$1</f>
        <v>7</v>
      </c>
      <c r="AJ61" s="5">
        <v>0</v>
      </c>
      <c r="AK61" s="5">
        <v>0</v>
      </c>
      <c r="AL61" s="4">
        <f>+$U$1</f>
        <v>7</v>
      </c>
      <c r="AM61" s="4">
        <f>+$U$1</f>
        <v>7</v>
      </c>
      <c r="AN61" s="7"/>
      <c r="AO61" s="7"/>
      <c r="AP61" s="7"/>
      <c r="AQ61" s="7"/>
      <c r="AR61" s="7"/>
      <c r="AS61" s="7"/>
      <c r="AT61" s="66">
        <f>SUM(C61:AS61)</f>
        <v>147</v>
      </c>
      <c r="AU61" s="25">
        <f>+AT61/$U$1</f>
        <v>21</v>
      </c>
    </row>
    <row r="62" spans="2:49" ht="18.75" x14ac:dyDescent="0.3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27"/>
      <c r="AU62" s="25"/>
    </row>
    <row r="63" spans="2:49" ht="18.75" x14ac:dyDescent="0.3">
      <c r="B63" s="4"/>
      <c r="C63" s="33"/>
      <c r="D63" s="33"/>
      <c r="E63" s="33"/>
      <c r="F63" s="33"/>
      <c r="G63" s="33"/>
      <c r="H63" s="33"/>
      <c r="I63" s="33" t="s">
        <v>18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4"/>
      <c r="AU63" s="35"/>
    </row>
    <row r="64" spans="2:49" ht="18.75" x14ac:dyDescent="0.3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13" t="s">
        <v>3</v>
      </c>
      <c r="M64" s="4" t="s">
        <v>4</v>
      </c>
      <c r="N64" s="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27"/>
      <c r="AU64" s="25"/>
    </row>
    <row r="65" spans="2:54" ht="18.75" x14ac:dyDescent="0.3">
      <c r="B65" s="4"/>
      <c r="C65" s="6"/>
      <c r="D65" s="6"/>
      <c r="E65" s="6"/>
      <c r="F65" s="6"/>
      <c r="G65" s="6"/>
      <c r="H65" s="7"/>
      <c r="I65" s="7"/>
      <c r="J65" s="7"/>
      <c r="K65" s="7"/>
      <c r="L65" s="13">
        <f>1+K65</f>
        <v>1</v>
      </c>
      <c r="M65" s="4">
        <f t="shared" ref="M65:AO65" si="10">1+L65</f>
        <v>2</v>
      </c>
      <c r="N65" s="4">
        <f t="shared" si="10"/>
        <v>3</v>
      </c>
      <c r="O65" s="5">
        <f t="shared" si="10"/>
        <v>4</v>
      </c>
      <c r="P65" s="5">
        <f t="shared" si="10"/>
        <v>5</v>
      </c>
      <c r="Q65" s="4">
        <f t="shared" si="10"/>
        <v>6</v>
      </c>
      <c r="R65" s="4">
        <f t="shared" si="10"/>
        <v>7</v>
      </c>
      <c r="S65" s="4">
        <f t="shared" si="10"/>
        <v>8</v>
      </c>
      <c r="T65" s="4">
        <f t="shared" si="10"/>
        <v>9</v>
      </c>
      <c r="U65" s="4">
        <f t="shared" si="10"/>
        <v>10</v>
      </c>
      <c r="V65" s="5">
        <f t="shared" si="10"/>
        <v>11</v>
      </c>
      <c r="W65" s="5">
        <f t="shared" si="10"/>
        <v>12</v>
      </c>
      <c r="X65" s="4">
        <f t="shared" si="10"/>
        <v>13</v>
      </c>
      <c r="Y65" s="4">
        <f t="shared" si="10"/>
        <v>14</v>
      </c>
      <c r="Z65" s="4">
        <f t="shared" si="10"/>
        <v>15</v>
      </c>
      <c r="AA65" s="4">
        <f t="shared" si="10"/>
        <v>16</v>
      </c>
      <c r="AB65" s="4">
        <f t="shared" si="10"/>
        <v>17</v>
      </c>
      <c r="AC65" s="5">
        <f t="shared" si="10"/>
        <v>18</v>
      </c>
      <c r="AD65" s="5">
        <f t="shared" si="10"/>
        <v>19</v>
      </c>
      <c r="AE65" s="4">
        <f t="shared" si="10"/>
        <v>20</v>
      </c>
      <c r="AF65" s="4">
        <f t="shared" si="10"/>
        <v>21</v>
      </c>
      <c r="AG65" s="4">
        <f t="shared" si="10"/>
        <v>22</v>
      </c>
      <c r="AH65" s="4">
        <f t="shared" si="10"/>
        <v>23</v>
      </c>
      <c r="AI65" s="4">
        <f t="shared" si="10"/>
        <v>24</v>
      </c>
      <c r="AJ65" s="5">
        <f t="shared" si="10"/>
        <v>25</v>
      </c>
      <c r="AK65" s="5">
        <f t="shared" si="10"/>
        <v>26</v>
      </c>
      <c r="AL65" s="4">
        <f t="shared" si="10"/>
        <v>27</v>
      </c>
      <c r="AM65" s="4">
        <f t="shared" si="10"/>
        <v>28</v>
      </c>
      <c r="AN65" s="4">
        <f t="shared" si="10"/>
        <v>29</v>
      </c>
      <c r="AO65" s="4">
        <f t="shared" si="10"/>
        <v>30</v>
      </c>
      <c r="AP65" s="7"/>
      <c r="AQ65" s="7"/>
      <c r="AR65" s="7"/>
      <c r="AS65" s="7"/>
      <c r="AT65" s="27"/>
      <c r="AU65" s="25"/>
    </row>
    <row r="66" spans="2:54" ht="18.75" x14ac:dyDescent="0.3">
      <c r="B66" s="4"/>
      <c r="C66" s="6"/>
      <c r="D66" s="6"/>
      <c r="E66" s="6"/>
      <c r="F66" s="6"/>
      <c r="G66" s="6"/>
      <c r="H66" s="7"/>
      <c r="I66" s="7"/>
      <c r="J66" s="7"/>
      <c r="K66" s="7"/>
      <c r="L66" s="5"/>
      <c r="M66" s="4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7"/>
      <c r="AQ66" s="7"/>
      <c r="AR66" s="7"/>
      <c r="AS66" s="7"/>
      <c r="AT66" s="27"/>
      <c r="AU66" s="25"/>
    </row>
    <row r="67" spans="2:54" ht="18.75" x14ac:dyDescent="0.3">
      <c r="B67" s="4"/>
      <c r="C67" s="6"/>
      <c r="D67" s="6"/>
      <c r="E67" s="6"/>
      <c r="F67" s="6"/>
      <c r="G67" s="6"/>
      <c r="H67" s="7"/>
      <c r="I67" s="7"/>
      <c r="J67" s="7"/>
      <c r="K67" s="7"/>
      <c r="L67" s="5">
        <v>0</v>
      </c>
      <c r="M67" s="4">
        <f>+$U$1</f>
        <v>7</v>
      </c>
      <c r="N67" s="4">
        <f>+$U$1</f>
        <v>7</v>
      </c>
      <c r="O67" s="5">
        <v>0</v>
      </c>
      <c r="P67" s="5">
        <v>0</v>
      </c>
      <c r="Q67" s="4">
        <f>+$U$1</f>
        <v>7</v>
      </c>
      <c r="R67" s="4">
        <f>+$U$1</f>
        <v>7</v>
      </c>
      <c r="S67" s="4">
        <f>+$U$1</f>
        <v>7</v>
      </c>
      <c r="T67" s="4">
        <f>+$U$1</f>
        <v>7</v>
      </c>
      <c r="U67" s="4">
        <f>+$U$1</f>
        <v>7</v>
      </c>
      <c r="V67" s="5">
        <v>0</v>
      </c>
      <c r="W67" s="5">
        <v>0</v>
      </c>
      <c r="X67" s="4">
        <f>+$U$1</f>
        <v>7</v>
      </c>
      <c r="Y67" s="4">
        <f>+$U$1</f>
        <v>7</v>
      </c>
      <c r="Z67" s="4">
        <f>+$U$1</f>
        <v>7</v>
      </c>
      <c r="AA67" s="4">
        <f>+$U$1</f>
        <v>7</v>
      </c>
      <c r="AB67" s="4">
        <f>+$U$1</f>
        <v>7</v>
      </c>
      <c r="AC67" s="5">
        <v>0</v>
      </c>
      <c r="AD67" s="5">
        <v>0</v>
      </c>
      <c r="AE67" s="4">
        <f>+$U$1</f>
        <v>7</v>
      </c>
      <c r="AF67" s="4">
        <f>+$U$1</f>
        <v>7</v>
      </c>
      <c r="AG67" s="4">
        <f>+$U$1</f>
        <v>7</v>
      </c>
      <c r="AH67" s="4">
        <f>+$U$1</f>
        <v>7</v>
      </c>
      <c r="AI67" s="4">
        <f>+$U$1</f>
        <v>7</v>
      </c>
      <c r="AJ67" s="5">
        <v>0</v>
      </c>
      <c r="AK67" s="5">
        <v>0</v>
      </c>
      <c r="AL67" s="4">
        <f>+$U$1</f>
        <v>7</v>
      </c>
      <c r="AM67" s="4">
        <f>+$U$1</f>
        <v>7</v>
      </c>
      <c r="AN67" s="4">
        <f>+$U$1</f>
        <v>7</v>
      </c>
      <c r="AO67" s="4">
        <f>+$U$1</f>
        <v>7</v>
      </c>
      <c r="AP67" s="7"/>
      <c r="AQ67" s="7"/>
      <c r="AR67" s="7"/>
      <c r="AS67" s="7"/>
      <c r="AT67" s="66">
        <f>SUM(C67:AS67)</f>
        <v>147</v>
      </c>
      <c r="AU67" s="25">
        <f>+AT67/$U$1</f>
        <v>21</v>
      </c>
    </row>
    <row r="68" spans="2:54" ht="18.75" x14ac:dyDescent="0.3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27"/>
      <c r="AU68" s="25"/>
    </row>
    <row r="69" spans="2:54" ht="18.75" x14ac:dyDescent="0.3">
      <c r="B69" s="4"/>
      <c r="C69" s="29"/>
      <c r="D69" s="29"/>
      <c r="E69" s="29"/>
      <c r="F69" s="29"/>
      <c r="G69" s="29"/>
      <c r="H69" s="30"/>
      <c r="I69" s="33" t="s">
        <v>19</v>
      </c>
      <c r="J69" s="29"/>
      <c r="K69" s="29"/>
      <c r="L69" s="29"/>
      <c r="M69" s="29"/>
      <c r="N69" s="29"/>
      <c r="O69" s="30"/>
      <c r="P69" s="30"/>
      <c r="Q69" s="29"/>
      <c r="R69" s="29"/>
      <c r="S69" s="29"/>
      <c r="T69" s="29"/>
      <c r="U69" s="29"/>
      <c r="V69" s="30"/>
      <c r="W69" s="30"/>
      <c r="X69" s="29"/>
      <c r="Y69" s="29"/>
      <c r="Z69" s="29"/>
      <c r="AA69" s="29"/>
      <c r="AB69" s="29"/>
      <c r="AC69" s="30"/>
      <c r="AD69" s="30"/>
      <c r="AE69" s="29"/>
      <c r="AF69" s="29"/>
      <c r="AG69" s="29"/>
      <c r="AH69" s="29"/>
      <c r="AI69" s="29"/>
      <c r="AJ69" s="30"/>
      <c r="AK69" s="30"/>
      <c r="AL69" s="29"/>
      <c r="AM69" s="29"/>
      <c r="AN69" s="29"/>
      <c r="AO69" s="29"/>
      <c r="AP69" s="29"/>
      <c r="AQ69" s="30"/>
      <c r="AR69" s="30"/>
      <c r="AS69" s="30"/>
      <c r="AT69" s="31"/>
      <c r="AU69" s="32"/>
    </row>
    <row r="70" spans="2:54" ht="18.75" x14ac:dyDescent="0.3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13" t="s">
        <v>3</v>
      </c>
      <c r="M70" s="4" t="s">
        <v>4</v>
      </c>
      <c r="N70" s="13" t="s">
        <v>5</v>
      </c>
      <c r="O70" s="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13" t="s">
        <v>1</v>
      </c>
      <c r="AF70" s="4" t="s">
        <v>2</v>
      </c>
      <c r="AG70" s="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4" t="s">
        <v>1</v>
      </c>
      <c r="AM70" s="4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27"/>
      <c r="AU70" s="25"/>
    </row>
    <row r="71" spans="2:54" ht="18.75" x14ac:dyDescent="0.3">
      <c r="B71" s="4"/>
      <c r="C71" s="6"/>
      <c r="D71" s="6"/>
      <c r="E71" s="6"/>
      <c r="F71" s="6"/>
      <c r="G71" s="4">
        <f t="shared" ref="G71:K71" si="11">1+F71</f>
        <v>1</v>
      </c>
      <c r="H71" s="5">
        <f t="shared" si="11"/>
        <v>2</v>
      </c>
      <c r="I71" s="5">
        <f t="shared" si="11"/>
        <v>3</v>
      </c>
      <c r="J71" s="4">
        <f t="shared" si="11"/>
        <v>4</v>
      </c>
      <c r="K71" s="4">
        <f t="shared" si="11"/>
        <v>5</v>
      </c>
      <c r="L71" s="13">
        <f>1+K71</f>
        <v>6</v>
      </c>
      <c r="M71" s="4">
        <f t="shared" ref="M71" si="12">1+L71</f>
        <v>7</v>
      </c>
      <c r="N71" s="13">
        <f>1+M71</f>
        <v>8</v>
      </c>
      <c r="O71" s="5">
        <f t="shared" ref="O71:AK71" si="13">1+N71</f>
        <v>9</v>
      </c>
      <c r="P71" s="5">
        <f t="shared" si="13"/>
        <v>10</v>
      </c>
      <c r="Q71" s="4">
        <f t="shared" si="13"/>
        <v>11</v>
      </c>
      <c r="R71" s="4">
        <f t="shared" si="13"/>
        <v>12</v>
      </c>
      <c r="S71" s="4">
        <f t="shared" si="13"/>
        <v>13</v>
      </c>
      <c r="T71" s="4">
        <f t="shared" si="13"/>
        <v>14</v>
      </c>
      <c r="U71" s="4">
        <f t="shared" si="13"/>
        <v>15</v>
      </c>
      <c r="V71" s="5">
        <f t="shared" si="13"/>
        <v>16</v>
      </c>
      <c r="W71" s="5">
        <f t="shared" si="13"/>
        <v>17</v>
      </c>
      <c r="X71" s="4">
        <f t="shared" si="13"/>
        <v>18</v>
      </c>
      <c r="Y71" s="4">
        <f t="shared" si="13"/>
        <v>19</v>
      </c>
      <c r="Z71" s="4">
        <f t="shared" si="13"/>
        <v>20</v>
      </c>
      <c r="AA71" s="4">
        <f t="shared" si="13"/>
        <v>21</v>
      </c>
      <c r="AB71" s="4">
        <f t="shared" si="13"/>
        <v>22</v>
      </c>
      <c r="AC71" s="5">
        <f t="shared" si="13"/>
        <v>23</v>
      </c>
      <c r="AD71" s="5">
        <f t="shared" si="13"/>
        <v>24</v>
      </c>
      <c r="AE71" s="13">
        <f t="shared" si="13"/>
        <v>25</v>
      </c>
      <c r="AF71" s="4">
        <f t="shared" si="13"/>
        <v>26</v>
      </c>
      <c r="AG71" s="4">
        <f t="shared" si="13"/>
        <v>27</v>
      </c>
      <c r="AH71" s="4">
        <f t="shared" si="13"/>
        <v>28</v>
      </c>
      <c r="AI71" s="4">
        <f t="shared" si="13"/>
        <v>29</v>
      </c>
      <c r="AJ71" s="5">
        <f t="shared" si="13"/>
        <v>30</v>
      </c>
      <c r="AK71" s="5">
        <f t="shared" si="13"/>
        <v>31</v>
      </c>
      <c r="AL71" s="7"/>
      <c r="AM71" s="7"/>
      <c r="AN71" s="7"/>
      <c r="AO71" s="7"/>
      <c r="AP71" s="7"/>
      <c r="AQ71" s="7"/>
      <c r="AR71" s="7"/>
      <c r="AS71" s="7"/>
      <c r="AT71" s="27"/>
      <c r="AU71" s="25"/>
    </row>
    <row r="72" spans="2:54" ht="18.75" x14ac:dyDescent="0.3">
      <c r="B72" s="4"/>
      <c r="C72" s="6"/>
      <c r="D72" s="6"/>
      <c r="E72" s="6"/>
      <c r="F72" s="6"/>
      <c r="G72" s="4"/>
      <c r="H72" s="5"/>
      <c r="I72" s="5"/>
      <c r="J72" s="4"/>
      <c r="K72" s="4"/>
      <c r="L72" s="4"/>
      <c r="M72" s="5"/>
      <c r="N72" s="4"/>
      <c r="O72" s="5"/>
      <c r="P72" s="5"/>
      <c r="Q72" s="4"/>
      <c r="R72" s="4"/>
      <c r="S72" s="5"/>
      <c r="T72" s="5"/>
      <c r="U72" s="5"/>
      <c r="V72" s="5"/>
      <c r="W72" s="5"/>
      <c r="X72" s="4"/>
      <c r="Y72" s="4"/>
      <c r="Z72" s="4"/>
      <c r="AA72" s="4"/>
      <c r="AB72" s="4"/>
      <c r="AC72" s="5"/>
      <c r="AD72" s="5"/>
      <c r="AE72" s="4"/>
      <c r="AF72" s="4"/>
      <c r="AG72" s="4"/>
      <c r="AH72" s="4"/>
      <c r="AI72" s="4"/>
      <c r="AJ72" s="5"/>
      <c r="AK72" s="5"/>
      <c r="AL72" s="7"/>
      <c r="AM72" s="7"/>
      <c r="AN72" s="7"/>
      <c r="AO72" s="7"/>
      <c r="AP72" s="7"/>
      <c r="AQ72" s="7"/>
      <c r="AR72" s="7"/>
      <c r="AS72" s="7"/>
      <c r="AT72" s="27"/>
      <c r="AU72" s="25"/>
    </row>
    <row r="73" spans="2:54" ht="18.75" x14ac:dyDescent="0.3">
      <c r="B73" s="4"/>
      <c r="C73" s="6"/>
      <c r="D73" s="6"/>
      <c r="E73" s="6"/>
      <c r="F73" s="6"/>
      <c r="G73" s="4">
        <f>+$U$1</f>
        <v>7</v>
      </c>
      <c r="H73" s="5">
        <v>0</v>
      </c>
      <c r="I73" s="5">
        <v>0</v>
      </c>
      <c r="J73" s="4">
        <f>+$U$1</f>
        <v>7</v>
      </c>
      <c r="K73" s="4">
        <f>+$U$1</f>
        <v>7</v>
      </c>
      <c r="L73" s="5">
        <v>0</v>
      </c>
      <c r="M73" s="4">
        <f>+$U$1</f>
        <v>7</v>
      </c>
      <c r="N73" s="5">
        <v>0</v>
      </c>
      <c r="O73" s="5">
        <v>0</v>
      </c>
      <c r="P73" s="5">
        <v>0</v>
      </c>
      <c r="Q73" s="4">
        <f>+$U$1</f>
        <v>7</v>
      </c>
      <c r="R73" s="4">
        <f>+$U$1</f>
        <v>7</v>
      </c>
      <c r="S73" s="4">
        <f>+$U$1</f>
        <v>7</v>
      </c>
      <c r="T73" s="4">
        <f>+$U$1</f>
        <v>7</v>
      </c>
      <c r="U73" s="4">
        <f>+$U$1</f>
        <v>7</v>
      </c>
      <c r="V73" s="5">
        <v>0</v>
      </c>
      <c r="W73" s="5">
        <v>0</v>
      </c>
      <c r="X73" s="4">
        <f>+$U$1</f>
        <v>7</v>
      </c>
      <c r="Y73" s="4">
        <f>+$U$1</f>
        <v>7</v>
      </c>
      <c r="Z73" s="4">
        <f>+$U$1</f>
        <v>7</v>
      </c>
      <c r="AA73" s="4">
        <f>+$U$1</f>
        <v>7</v>
      </c>
      <c r="AB73" s="4">
        <f>+$U$1</f>
        <v>7</v>
      </c>
      <c r="AC73" s="5">
        <v>0</v>
      </c>
      <c r="AD73" s="5">
        <v>0</v>
      </c>
      <c r="AE73" s="5">
        <v>0</v>
      </c>
      <c r="AF73" s="4">
        <f>+$U$1</f>
        <v>7</v>
      </c>
      <c r="AG73" s="4">
        <f>+$U$1</f>
        <v>7</v>
      </c>
      <c r="AH73" s="4">
        <f>+$U$1</f>
        <v>7</v>
      </c>
      <c r="AI73" s="4">
        <f>+$U$1</f>
        <v>7</v>
      </c>
      <c r="AJ73" s="5">
        <v>0</v>
      </c>
      <c r="AK73" s="5">
        <v>0</v>
      </c>
      <c r="AL73" s="7"/>
      <c r="AM73" s="7"/>
      <c r="AN73" s="7"/>
      <c r="AO73" s="7"/>
      <c r="AP73" s="7"/>
      <c r="AQ73" s="7"/>
      <c r="AR73" s="7"/>
      <c r="AS73" s="7"/>
      <c r="AT73" s="66">
        <f>SUM(C73:AS73)</f>
        <v>126</v>
      </c>
      <c r="AU73" s="26">
        <f>+AT73/$U$1</f>
        <v>18</v>
      </c>
    </row>
    <row r="74" spans="2:54" ht="36" x14ac:dyDescent="0.55000000000000004">
      <c r="H74" s="2"/>
      <c r="I74" s="2"/>
      <c r="V74" s="2"/>
      <c r="W74" s="2"/>
      <c r="AC74" s="2"/>
      <c r="AD74" s="2"/>
      <c r="AJ74" s="2"/>
      <c r="AK74" s="2"/>
      <c r="AQ74" s="2"/>
      <c r="AR74" s="46"/>
      <c r="AS74" s="46"/>
      <c r="AT74" s="28">
        <f>SUM(AT7:AT73)</f>
        <v>1729</v>
      </c>
      <c r="AU74" s="28">
        <f>SUM(AU7:AU73)</f>
        <v>247</v>
      </c>
      <c r="AV74" s="8"/>
      <c r="AW74" s="8"/>
      <c r="AX74" s="8"/>
      <c r="AY74" s="8"/>
      <c r="AZ74" s="8"/>
      <c r="BA74" s="8"/>
      <c r="BB74" s="8"/>
    </row>
    <row r="75" spans="2:54" ht="28.5" x14ac:dyDescent="0.45">
      <c r="C75" s="50" t="s">
        <v>1</v>
      </c>
      <c r="D75" t="s">
        <v>33</v>
      </c>
      <c r="E75" s="47"/>
      <c r="F75" s="47"/>
      <c r="G75" s="47"/>
      <c r="H75" s="47"/>
      <c r="I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37"/>
      <c r="AS75" s="38" t="s">
        <v>34</v>
      </c>
      <c r="AT75" s="73">
        <f>+AU75*U1</f>
        <v>14</v>
      </c>
      <c r="AU75" s="38">
        <v>2</v>
      </c>
      <c r="AV75" s="9"/>
      <c r="AW75" s="9"/>
      <c r="AX75" s="9"/>
      <c r="AY75" s="9"/>
      <c r="AZ75" s="9"/>
      <c r="BA75" s="9"/>
      <c r="BB75" s="9"/>
    </row>
    <row r="76" spans="2:54" ht="28.5" x14ac:dyDescent="0.45">
      <c r="C76" s="49" t="s">
        <v>22</v>
      </c>
      <c r="D76" t="s">
        <v>39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51"/>
      <c r="AD76" s="51"/>
      <c r="AE76" s="51"/>
      <c r="AF76" s="51"/>
      <c r="AG76" s="51"/>
      <c r="AH76" s="51"/>
      <c r="AI76" s="51"/>
      <c r="AJ76" s="51"/>
      <c r="AK76" s="52"/>
      <c r="AL76" s="52"/>
      <c r="AM76" s="52"/>
      <c r="AN76" s="52"/>
      <c r="AO76" s="52"/>
      <c r="AP76" s="52"/>
      <c r="AQ76" s="52"/>
      <c r="AR76" s="39" t="s">
        <v>27</v>
      </c>
      <c r="AS76" s="39"/>
      <c r="AT76" s="40">
        <f>+AU76*U1</f>
        <v>1715</v>
      </c>
      <c r="AU76" s="41">
        <f>SUM(AU5:AU73)-AU75</f>
        <v>245</v>
      </c>
      <c r="AV76" s="9"/>
      <c r="AW76" s="9"/>
      <c r="AX76" s="9"/>
      <c r="AY76" s="9"/>
      <c r="AZ76" s="9"/>
      <c r="BA76" s="9"/>
      <c r="BB76" s="9"/>
    </row>
    <row r="77" spans="2:54" ht="28.5" x14ac:dyDescent="0.45">
      <c r="C77" s="53"/>
      <c r="D77" t="s">
        <v>59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64" t="s">
        <v>28</v>
      </c>
      <c r="AS77" s="64"/>
      <c r="AT77" s="42">
        <f>+AU77*U1</f>
        <v>154</v>
      </c>
      <c r="AU77" s="43">
        <v>22</v>
      </c>
      <c r="AV77" s="8"/>
      <c r="AW77" s="10"/>
      <c r="AX77" s="8"/>
      <c r="AY77" s="8"/>
      <c r="AZ77" s="8"/>
      <c r="BA77" s="8"/>
      <c r="BB77" s="8"/>
    </row>
    <row r="78" spans="2:54" ht="28.5" x14ac:dyDescent="0.45">
      <c r="C78" s="54" t="s">
        <v>23</v>
      </c>
      <c r="D78" s="48" t="s">
        <v>32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64" t="s">
        <v>36</v>
      </c>
      <c r="AS78" s="64"/>
      <c r="AT78" s="42">
        <f>+AU78*$U$1</f>
        <v>42</v>
      </c>
      <c r="AU78" s="43">
        <v>6</v>
      </c>
      <c r="AV78" s="8"/>
      <c r="AW78" s="10"/>
      <c r="AX78" s="8"/>
      <c r="AY78" s="8"/>
      <c r="AZ78" s="8"/>
      <c r="BA78" s="8"/>
      <c r="BB78" s="8"/>
    </row>
    <row r="79" spans="2:54" ht="28.5" x14ac:dyDescent="0.45">
      <c r="C79" s="89"/>
      <c r="D79" s="48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65" t="s">
        <v>53</v>
      </c>
      <c r="AS79" s="64"/>
      <c r="AT79" s="42">
        <f>+AU79*$U$1</f>
        <v>14</v>
      </c>
      <c r="AU79" s="43">
        <v>2</v>
      </c>
      <c r="AV79" s="8"/>
      <c r="AW79" s="10"/>
      <c r="AX79" s="11"/>
      <c r="AY79" s="11"/>
      <c r="AZ79" s="11"/>
      <c r="BA79" s="11"/>
      <c r="BB79" s="11"/>
    </row>
    <row r="80" spans="2:54" ht="28.5" x14ac:dyDescent="0.45"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55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58"/>
      <c r="AK80" s="58"/>
      <c r="AL80" s="56"/>
      <c r="AM80" s="56"/>
      <c r="AN80" s="56"/>
      <c r="AO80" s="56"/>
      <c r="AP80" s="56"/>
      <c r="AQ80" s="56"/>
      <c r="AR80" s="44" t="s">
        <v>24</v>
      </c>
      <c r="AS80" s="44"/>
      <c r="AT80" s="84">
        <f>+AU80*U1</f>
        <v>1505</v>
      </c>
      <c r="AU80" s="45">
        <f>+AU76-AU77-AU78-AU79</f>
        <v>215</v>
      </c>
      <c r="AV80" s="11"/>
      <c r="AW80" s="11"/>
      <c r="AX80" s="11"/>
      <c r="AY80" s="11"/>
      <c r="AZ80" s="11"/>
      <c r="BA80" s="11"/>
      <c r="BB80" s="11"/>
    </row>
    <row r="81" spans="3:54" ht="23.25" x14ac:dyDescent="0.3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 t="s">
        <v>8</v>
      </c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6"/>
      <c r="AS81" s="36"/>
      <c r="AT81" s="88" t="s">
        <v>20</v>
      </c>
      <c r="AU81" s="3" t="s">
        <v>21</v>
      </c>
      <c r="AV81" s="11"/>
      <c r="AW81" s="11"/>
      <c r="AX81" s="8"/>
      <c r="AY81" s="8"/>
      <c r="AZ81" s="8"/>
      <c r="BA81" s="8"/>
      <c r="BB81" s="8"/>
    </row>
    <row r="82" spans="3:54" ht="21" x14ac:dyDescent="0.35"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V82" s="12"/>
      <c r="AW82" s="8"/>
      <c r="BB82" s="1"/>
    </row>
    <row r="83" spans="3:54" ht="31.5" x14ac:dyDescent="0.5">
      <c r="C83" s="95" t="s">
        <v>47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BB83" s="1"/>
    </row>
    <row r="84" spans="3:54" ht="19.5" x14ac:dyDescent="0.3">
      <c r="C84" s="81" t="s">
        <v>60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</row>
    <row r="85" spans="3:54" ht="21" x14ac:dyDescent="0.35">
      <c r="D85" s="16" t="s">
        <v>61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</row>
    <row r="86" spans="3:54" ht="21" x14ac:dyDescent="0.35">
      <c r="D86" s="16" t="s">
        <v>62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Y86" s="72"/>
    </row>
    <row r="87" spans="3:54" ht="18.75" x14ac:dyDescent="0.3">
      <c r="D87" s="86" t="s">
        <v>63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Y87" s="72"/>
    </row>
    <row r="88" spans="3:54" ht="21" x14ac:dyDescent="0.35">
      <c r="D88" s="16" t="s">
        <v>64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</row>
    <row r="89" spans="3:54" x14ac:dyDescent="0.25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</row>
    <row r="90" spans="3:54" ht="21" x14ac:dyDescent="0.35">
      <c r="C90" s="76" t="s">
        <v>65</v>
      </c>
      <c r="D90" s="77"/>
      <c r="E90" s="77"/>
      <c r="F90" s="77"/>
      <c r="G90" s="77"/>
      <c r="H90" s="77"/>
      <c r="I90" s="77"/>
      <c r="J90" s="77"/>
      <c r="K90" s="77"/>
      <c r="L90" s="7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</row>
    <row r="91" spans="3:54" ht="26.25" x14ac:dyDescent="0.4">
      <c r="C91" s="92" t="s">
        <v>66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</row>
    <row r="92" spans="3:54" ht="21" x14ac:dyDescent="0.35">
      <c r="C92" s="82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</row>
    <row r="93" spans="3:54" ht="31.5" x14ac:dyDescent="0.5">
      <c r="C93" s="96" t="s">
        <v>48</v>
      </c>
      <c r="D93" s="96"/>
      <c r="E93" s="96"/>
      <c r="F93" s="96"/>
      <c r="G93" s="9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69"/>
      <c r="AU93" s="47"/>
    </row>
    <row r="94" spans="3:54" ht="21" x14ac:dyDescent="0.35">
      <c r="C94" s="67"/>
      <c r="D94" s="75" t="s">
        <v>67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69"/>
      <c r="AU94" s="47"/>
    </row>
    <row r="95" spans="3:54" ht="21" x14ac:dyDescent="0.35">
      <c r="C95" s="67"/>
      <c r="D95" s="75" t="s">
        <v>68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69"/>
      <c r="AU95" s="47"/>
    </row>
    <row r="96" spans="3:54" ht="21" x14ac:dyDescent="0.35">
      <c r="C96" s="67"/>
      <c r="D96" s="75" t="s">
        <v>52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69"/>
      <c r="AU96" s="47"/>
    </row>
    <row r="97" spans="3:47" ht="21" x14ac:dyDescent="0.35">
      <c r="C97" s="67"/>
      <c r="E97" s="80" t="s">
        <v>51</v>
      </c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9"/>
      <c r="AU97" s="47"/>
    </row>
    <row r="98" spans="3:47" ht="28.5" x14ac:dyDescent="0.45">
      <c r="C98" s="98" t="s">
        <v>69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</row>
    <row r="99" spans="3:47" ht="21" x14ac:dyDescent="0.35">
      <c r="C99" s="97" t="s">
        <v>26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</row>
    <row r="102" spans="3:47" ht="21" x14ac:dyDescent="0.35">
      <c r="C102" s="79" t="s">
        <v>55</v>
      </c>
      <c r="O102" s="78" t="s">
        <v>54</v>
      </c>
    </row>
    <row r="103" spans="3:47" ht="21" x14ac:dyDescent="0.35">
      <c r="C103" s="79" t="s">
        <v>37</v>
      </c>
      <c r="S103" s="78" t="s">
        <v>56</v>
      </c>
      <c r="U103" s="47"/>
      <c r="W103" s="47"/>
    </row>
    <row r="104" spans="3:47" x14ac:dyDescent="0.25">
      <c r="U104" s="47"/>
      <c r="W104" s="47"/>
    </row>
  </sheetData>
  <mergeCells count="7">
    <mergeCell ref="C98:AU98"/>
    <mergeCell ref="C99:AU99"/>
    <mergeCell ref="U1:V1"/>
    <mergeCell ref="AT4:AU4"/>
    <mergeCell ref="C83:O83"/>
    <mergeCell ref="C91:AU91"/>
    <mergeCell ref="C93:G93"/>
  </mergeCells>
  <hyperlinks>
    <hyperlink ref="S103" r:id="rId1" xr:uid="{00000000-0004-0000-0100-000000000000}"/>
  </hyperlinks>
  <pageMargins left="0.25" right="0.25" top="0.75" bottom="0.75" header="0.3" footer="0.3"/>
  <pageSetup paperSize="9" scale="4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 CLM 37,5 HORAS 2023</vt:lpstr>
      <vt:lpstr>CALENDARIO CLM 35 HORAS 2023</vt:lpstr>
      <vt:lpstr>'CALENDARIO CLM 35 HORAS 2023'!Área_de_impresión</vt:lpstr>
      <vt:lpstr>'CALENDARIO CLM 37,5 HORAS 2023'!Área_de_impresión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2017-11-09T08:58:35Z</cp:lastPrinted>
  <dcterms:created xsi:type="dcterms:W3CDTF">2011-09-06T16:32:14Z</dcterms:created>
  <dcterms:modified xsi:type="dcterms:W3CDTF">2022-12-09T10:05:21Z</dcterms:modified>
</cp:coreProperties>
</file>